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7550" firstSheet="1" activeTab="2"/>
  </bookViews>
  <sheets>
    <sheet name="Đặt công ty " sheetId="1" r:id="rId1"/>
    <sheet name="lưu  tuần " sheetId="2" r:id="rId2"/>
    <sheet name="Thực đơn " sheetId="3" r:id="rId3"/>
    <sheet name="Cốt thực phẩm " sheetId="4" r:id="rId4"/>
    <sheet name="Sheet2" sheetId="6" r:id="rId5"/>
    <sheet name="Lưu cốt " sheetId="7" r:id="rId6"/>
  </sheet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1" i="7" l="1"/>
  <c r="H272" i="7"/>
  <c r="H273" i="7"/>
  <c r="H274" i="7"/>
  <c r="H276" i="7"/>
  <c r="H277" i="7"/>
  <c r="H279" i="7"/>
  <c r="H263" i="7"/>
  <c r="H264" i="7"/>
  <c r="H265" i="7"/>
  <c r="H266" i="7"/>
  <c r="H268" i="7"/>
  <c r="H270" i="7"/>
  <c r="H254" i="7"/>
  <c r="H255" i="7"/>
  <c r="H256" i="7"/>
  <c r="H257" i="7"/>
  <c r="H258" i="7"/>
  <c r="H260" i="7"/>
  <c r="H262" i="7"/>
  <c r="H247" i="7"/>
  <c r="H248" i="7"/>
  <c r="H249" i="7"/>
  <c r="H251" i="7"/>
  <c r="H253" i="7"/>
  <c r="H239" i="7"/>
  <c r="H240" i="7"/>
  <c r="H241" i="7"/>
  <c r="H242" i="7"/>
  <c r="H244" i="7"/>
  <c r="H246" i="7"/>
  <c r="F50" i="1"/>
  <c r="F49" i="1"/>
  <c r="F48" i="1"/>
  <c r="F46" i="1"/>
  <c r="F45" i="1"/>
  <c r="F44" i="1"/>
  <c r="F43" i="1"/>
  <c r="F42" i="1"/>
  <c r="F47" i="1"/>
  <c r="F51" i="1"/>
  <c r="F9" i="1"/>
  <c r="F10" i="1"/>
  <c r="F7" i="1"/>
  <c r="F11" i="1"/>
  <c r="F38" i="1"/>
  <c r="F21" i="1"/>
  <c r="F20" i="1"/>
  <c r="F19" i="1"/>
  <c r="F18" i="1"/>
  <c r="F17" i="1"/>
  <c r="F16" i="1"/>
  <c r="F15" i="1"/>
  <c r="F383" i="2"/>
  <c r="F384" i="2"/>
  <c r="F385" i="2"/>
  <c r="F386" i="2"/>
  <c r="F387" i="2"/>
  <c r="F388" i="2"/>
  <c r="F389" i="2"/>
  <c r="F390" i="2"/>
  <c r="F391" i="2"/>
  <c r="F374" i="2"/>
  <c r="F375" i="2"/>
  <c r="F376" i="2"/>
  <c r="F377" i="2"/>
  <c r="F378" i="2"/>
  <c r="F379" i="2"/>
  <c r="F380" i="2"/>
  <c r="F381" i="2"/>
  <c r="F382" i="2"/>
  <c r="F365" i="2"/>
  <c r="F366" i="2"/>
  <c r="F367" i="2"/>
  <c r="F368" i="2"/>
  <c r="F369" i="2"/>
  <c r="F370" i="2"/>
  <c r="F371" i="2"/>
  <c r="F372" i="2"/>
  <c r="F373" i="2"/>
  <c r="F357" i="2"/>
  <c r="F358" i="2"/>
  <c r="F359" i="2"/>
  <c r="F360" i="2"/>
  <c r="F361" i="2"/>
  <c r="F362" i="2"/>
  <c r="F363" i="2"/>
  <c r="F364" i="2"/>
  <c r="F348" i="2"/>
  <c r="F349" i="2"/>
  <c r="F350" i="2"/>
  <c r="F351" i="2"/>
  <c r="F352" i="2"/>
  <c r="F353" i="2"/>
  <c r="F354" i="2"/>
  <c r="F355" i="2"/>
  <c r="F356" i="2"/>
  <c r="F32" i="1"/>
  <c r="F33" i="1"/>
  <c r="F34" i="1"/>
  <c r="F35" i="1"/>
  <c r="F36" i="1"/>
  <c r="F37" i="1"/>
  <c r="F39" i="1"/>
  <c r="F40" i="1"/>
  <c r="F41" i="1"/>
  <c r="F23" i="1"/>
  <c r="F24" i="1"/>
  <c r="F25" i="1"/>
  <c r="F26" i="1"/>
  <c r="F27" i="1"/>
  <c r="F28" i="1"/>
  <c r="F29" i="1"/>
  <c r="F30" i="1"/>
  <c r="F31" i="1"/>
  <c r="F14" i="1"/>
  <c r="F22" i="1"/>
  <c r="F4" i="1"/>
  <c r="F5" i="1"/>
  <c r="F6" i="1"/>
  <c r="F8" i="1"/>
  <c r="F12" i="1"/>
  <c r="F13" i="1"/>
  <c r="F330" i="2"/>
  <c r="F331" i="2"/>
  <c r="F332" i="2"/>
  <c r="F333" i="2"/>
  <c r="F334" i="2"/>
  <c r="F335" i="2"/>
  <c r="F336" i="2"/>
  <c r="F337" i="2"/>
  <c r="F318" i="2"/>
  <c r="F319" i="2"/>
  <c r="F320" i="2"/>
  <c r="F321" i="2"/>
  <c r="F322" i="2"/>
  <c r="F323" i="2"/>
  <c r="F324" i="2"/>
  <c r="F325" i="2"/>
  <c r="F326" i="2"/>
  <c r="F309" i="2"/>
  <c r="F310" i="2"/>
  <c r="F311" i="2"/>
  <c r="F312" i="2"/>
  <c r="F313" i="2"/>
  <c r="F314" i="2"/>
  <c r="F315" i="2"/>
  <c r="F316" i="2"/>
  <c r="F317" i="2"/>
  <c r="F300" i="2"/>
  <c r="F301" i="2"/>
  <c r="F302" i="2"/>
  <c r="F303" i="2"/>
  <c r="F304" i="2"/>
  <c r="F305" i="2"/>
  <c r="F306" i="2"/>
  <c r="F307" i="2"/>
  <c r="F308" i="2"/>
  <c r="F292" i="2"/>
  <c r="F293" i="2"/>
  <c r="F294" i="2"/>
  <c r="F295" i="2"/>
  <c r="F296" i="2"/>
  <c r="F297" i="2"/>
  <c r="F298" i="2"/>
  <c r="F299" i="2"/>
  <c r="F282" i="2"/>
  <c r="F283" i="2"/>
  <c r="F284" i="2"/>
  <c r="F285" i="2"/>
  <c r="F286" i="2"/>
  <c r="F287" i="2"/>
  <c r="F288" i="2"/>
  <c r="F289" i="2"/>
  <c r="F290" i="2"/>
  <c r="F291" i="2"/>
  <c r="H43" i="4"/>
  <c r="H42" i="4"/>
  <c r="H38" i="4"/>
  <c r="H34" i="4"/>
  <c r="H31" i="4"/>
  <c r="H32" i="4"/>
  <c r="H30" i="4"/>
  <c r="H26" i="4"/>
  <c r="H24" i="4"/>
  <c r="H22" i="4"/>
  <c r="H21" i="4"/>
  <c r="H17" i="4"/>
  <c r="H14" i="4"/>
  <c r="H7" i="4"/>
  <c r="H8" i="4"/>
  <c r="H6" i="4"/>
  <c r="H10" i="4"/>
  <c r="H227" i="7"/>
  <c r="H225" i="7"/>
  <c r="H224" i="7"/>
  <c r="H223" i="7"/>
  <c r="H222" i="7"/>
  <c r="H229" i="7"/>
  <c r="H219" i="7"/>
  <c r="H217" i="7"/>
  <c r="H216" i="7"/>
  <c r="H215" i="7"/>
  <c r="H221" i="7"/>
  <c r="H212" i="7"/>
  <c r="H211" i="7"/>
  <c r="H210" i="7"/>
  <c r="H209" i="7"/>
  <c r="H208" i="7"/>
  <c r="H207" i="7"/>
  <c r="H214" i="7"/>
  <c r="H204" i="7"/>
  <c r="H202" i="7"/>
  <c r="H201" i="7"/>
  <c r="H200" i="7"/>
  <c r="H199" i="7"/>
  <c r="H206" i="7"/>
  <c r="H196" i="7"/>
  <c r="H194" i="7"/>
  <c r="H193" i="7"/>
  <c r="H192" i="7"/>
  <c r="H191" i="7"/>
  <c r="H198" i="7"/>
  <c r="F277" i="2"/>
  <c r="F276" i="2"/>
  <c r="F275" i="2"/>
  <c r="F274" i="2"/>
  <c r="F273" i="2"/>
  <c r="F272" i="2"/>
  <c r="F271" i="2"/>
  <c r="F270" i="2"/>
  <c r="F278" i="2"/>
  <c r="F268" i="2"/>
  <c r="F267" i="2"/>
  <c r="F266" i="2"/>
  <c r="F265" i="2"/>
  <c r="F264" i="2"/>
  <c r="F263" i="2"/>
  <c r="F262" i="2"/>
  <c r="F261" i="2"/>
  <c r="F269" i="2"/>
  <c r="F259" i="2"/>
  <c r="F258" i="2"/>
  <c r="F257" i="2"/>
  <c r="F256" i="2"/>
  <c r="F255" i="2"/>
  <c r="F254" i="2"/>
  <c r="F253" i="2"/>
  <c r="F260" i="2"/>
  <c r="F251" i="2"/>
  <c r="F250" i="2"/>
  <c r="F249" i="2"/>
  <c r="F248" i="2"/>
  <c r="F247" i="2"/>
  <c r="F246" i="2"/>
  <c r="F245" i="2"/>
  <c r="F244" i="2"/>
  <c r="F252" i="2"/>
  <c r="F242" i="2"/>
  <c r="F241" i="2"/>
  <c r="F240" i="2"/>
  <c r="F239" i="2"/>
  <c r="F238" i="2"/>
  <c r="F237" i="2"/>
  <c r="F236" i="2"/>
  <c r="F235" i="2"/>
  <c r="F243" i="2"/>
  <c r="H23" i="4"/>
  <c r="H15" i="4"/>
  <c r="H40" i="4"/>
  <c r="H39" i="4"/>
  <c r="H183" i="7"/>
  <c r="H181" i="7"/>
  <c r="H180" i="7"/>
  <c r="H179" i="7"/>
  <c r="H185" i="7"/>
  <c r="H176" i="7"/>
  <c r="H175" i="7"/>
  <c r="H174" i="7"/>
  <c r="H173" i="7"/>
  <c r="H172" i="7"/>
  <c r="H171" i="7"/>
  <c r="H178" i="7"/>
  <c r="H164" i="7"/>
  <c r="H165" i="7"/>
  <c r="H166" i="7"/>
  <c r="H168" i="7"/>
  <c r="H170" i="7"/>
  <c r="H161" i="7"/>
  <c r="H159" i="7"/>
  <c r="H158" i="7"/>
  <c r="H157" i="7"/>
  <c r="H156" i="7"/>
  <c r="H163" i="7"/>
  <c r="H153" i="7"/>
  <c r="H152" i="7"/>
  <c r="H151" i="7"/>
  <c r="H150" i="7"/>
  <c r="H149" i="7"/>
  <c r="H148" i="7"/>
  <c r="H155" i="7"/>
  <c r="F229" i="2"/>
  <c r="F228" i="2"/>
  <c r="F227" i="2"/>
  <c r="F226" i="2"/>
  <c r="F225" i="2"/>
  <c r="F224" i="2"/>
  <c r="F223" i="2"/>
  <c r="F221" i="2"/>
  <c r="F220" i="2"/>
  <c r="F219" i="2"/>
  <c r="F218" i="2"/>
  <c r="F217" i="2"/>
  <c r="F222" i="2"/>
  <c r="F216" i="2"/>
  <c r="F215" i="2"/>
  <c r="F213" i="2"/>
  <c r="F212" i="2"/>
  <c r="F211" i="2"/>
  <c r="F210" i="2"/>
  <c r="F209" i="2"/>
  <c r="F208" i="2"/>
  <c r="F207" i="2"/>
  <c r="F206" i="2"/>
  <c r="F214" i="2"/>
  <c r="F204" i="2"/>
  <c r="F203" i="2"/>
  <c r="F202" i="2"/>
  <c r="F201" i="2"/>
  <c r="F200" i="2"/>
  <c r="F199" i="2"/>
  <c r="F198" i="2"/>
  <c r="F197" i="2"/>
  <c r="F205" i="2"/>
  <c r="F195" i="2"/>
  <c r="F194" i="2"/>
  <c r="F193" i="2"/>
  <c r="F192" i="2"/>
  <c r="F191" i="2"/>
  <c r="F190" i="2"/>
  <c r="F196" i="2"/>
  <c r="F230" i="2"/>
  <c r="H138" i="7"/>
  <c r="H136" i="7"/>
  <c r="H135" i="7"/>
  <c r="H134" i="7"/>
  <c r="H140" i="7"/>
  <c r="H131" i="7"/>
  <c r="H129" i="7"/>
  <c r="H128" i="7"/>
  <c r="H127" i="7"/>
  <c r="H126" i="7"/>
  <c r="H133" i="7"/>
  <c r="H123" i="7"/>
  <c r="H121" i="7"/>
  <c r="H120" i="7"/>
  <c r="H119" i="7"/>
  <c r="H118" i="7"/>
  <c r="H125" i="7"/>
  <c r="H115" i="7"/>
  <c r="H114" i="7"/>
  <c r="H113" i="7"/>
  <c r="H112" i="7"/>
  <c r="H111" i="7"/>
  <c r="H110" i="7"/>
  <c r="H117" i="7"/>
  <c r="H107" i="7"/>
  <c r="H105" i="7"/>
  <c r="H104" i="7"/>
  <c r="H103" i="7"/>
  <c r="H102" i="7"/>
  <c r="H101" i="7"/>
  <c r="H100" i="7"/>
  <c r="H99" i="7"/>
  <c r="H98" i="7"/>
  <c r="H109" i="7"/>
  <c r="F181" i="2"/>
  <c r="F180" i="2"/>
  <c r="F179" i="2"/>
  <c r="F178" i="2"/>
  <c r="F177" i="2"/>
  <c r="F176" i="2"/>
  <c r="F175" i="2"/>
  <c r="F174" i="2"/>
  <c r="F173" i="2"/>
  <c r="F169" i="2"/>
  <c r="F168" i="2"/>
  <c r="F167" i="2"/>
  <c r="F166" i="2"/>
  <c r="F165" i="2"/>
  <c r="F164" i="2"/>
  <c r="F163" i="2"/>
  <c r="F170" i="2"/>
  <c r="F161" i="2"/>
  <c r="F160" i="2"/>
  <c r="F159" i="2"/>
  <c r="F158" i="2"/>
  <c r="F157" i="2"/>
  <c r="F156" i="2"/>
  <c r="F155" i="2"/>
  <c r="F154" i="2"/>
  <c r="F162" i="2"/>
  <c r="F152" i="2"/>
  <c r="F151" i="2"/>
  <c r="F150" i="2"/>
  <c r="F149" i="2"/>
  <c r="F148" i="2"/>
  <c r="F147" i="2"/>
  <c r="F146" i="2"/>
  <c r="F145" i="2"/>
  <c r="F144" i="2"/>
  <c r="F153" i="2"/>
  <c r="F142" i="2"/>
  <c r="F141" i="2"/>
  <c r="F140" i="2"/>
  <c r="F139" i="2"/>
  <c r="F143" i="2"/>
  <c r="F138" i="2"/>
  <c r="F137" i="2"/>
  <c r="F136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35" i="2"/>
  <c r="F122" i="2"/>
  <c r="H90" i="7"/>
  <c r="H88" i="7"/>
  <c r="H87" i="7"/>
  <c r="H86" i="7"/>
  <c r="H92" i="7"/>
  <c r="H83" i="7"/>
  <c r="H81" i="7"/>
  <c r="H80" i="7"/>
  <c r="H79" i="7"/>
  <c r="H85" i="7"/>
  <c r="H75" i="7"/>
  <c r="H74" i="7"/>
  <c r="H73" i="7"/>
  <c r="H72" i="7"/>
  <c r="H71" i="7"/>
  <c r="H70" i="7"/>
  <c r="H78" i="7"/>
  <c r="H66" i="7"/>
  <c r="H65" i="7"/>
  <c r="H64" i="7"/>
  <c r="H63" i="7"/>
  <c r="H62" i="7"/>
  <c r="H69" i="7"/>
  <c r="H59" i="7"/>
  <c r="H57" i="7"/>
  <c r="H56" i="7"/>
  <c r="H55" i="7"/>
  <c r="H52" i="7"/>
  <c r="H53" i="7"/>
  <c r="H54" i="7"/>
  <c r="H61" i="7"/>
  <c r="F119" i="2"/>
  <c r="F118" i="2"/>
  <c r="F117" i="2"/>
  <c r="F116" i="2"/>
  <c r="F115" i="2"/>
  <c r="F114" i="2"/>
  <c r="F113" i="2"/>
  <c r="F112" i="2"/>
  <c r="F120" i="2"/>
  <c r="F110" i="2"/>
  <c r="F109" i="2"/>
  <c r="F108" i="2"/>
  <c r="F107" i="2"/>
  <c r="F106" i="2"/>
  <c r="F105" i="2"/>
  <c r="F104" i="2"/>
  <c r="F103" i="2"/>
  <c r="F101" i="2"/>
  <c r="F100" i="2"/>
  <c r="F99" i="2"/>
  <c r="F98" i="2"/>
  <c r="F97" i="2"/>
  <c r="F96" i="2"/>
  <c r="F95" i="2"/>
  <c r="F94" i="2"/>
  <c r="F93" i="2"/>
  <c r="F102" i="2"/>
  <c r="F91" i="2"/>
  <c r="F90" i="2"/>
  <c r="F89" i="2"/>
  <c r="F88" i="2"/>
  <c r="F87" i="2"/>
  <c r="F86" i="2"/>
  <c r="F85" i="2"/>
  <c r="F83" i="2"/>
  <c r="F82" i="2"/>
  <c r="F81" i="2"/>
  <c r="F80" i="2"/>
  <c r="F79" i="2"/>
  <c r="F78" i="2"/>
  <c r="F77" i="2"/>
  <c r="F76" i="2"/>
  <c r="F75" i="2"/>
  <c r="F74" i="2"/>
  <c r="F84" i="2"/>
  <c r="F73" i="2"/>
  <c r="F92" i="2"/>
  <c r="F111" i="2"/>
  <c r="H5" i="4"/>
  <c r="H12" i="4"/>
  <c r="H42" i="7"/>
  <c r="H40" i="7"/>
  <c r="H39" i="7"/>
  <c r="H38" i="7"/>
  <c r="H37" i="7"/>
  <c r="H44" i="7"/>
  <c r="H34" i="7"/>
  <c r="H32" i="7"/>
  <c r="H31" i="7"/>
  <c r="H30" i="7"/>
  <c r="H29" i="7"/>
  <c r="H28" i="7"/>
  <c r="H27" i="7"/>
  <c r="H36" i="7"/>
  <c r="H24" i="7"/>
  <c r="H22" i="7"/>
  <c r="H21" i="7"/>
  <c r="H20" i="7"/>
  <c r="H26" i="7"/>
  <c r="H17" i="7"/>
  <c r="H15" i="7"/>
  <c r="H14" i="7"/>
  <c r="H13" i="7"/>
  <c r="H12" i="7"/>
  <c r="H19" i="7"/>
  <c r="H9" i="7"/>
  <c r="H8" i="7"/>
  <c r="H7" i="7"/>
  <c r="H6" i="7"/>
  <c r="H5" i="7"/>
  <c r="H11" i="7"/>
  <c r="F60" i="2"/>
  <c r="F58" i="2"/>
  <c r="F57" i="2"/>
  <c r="F56" i="2"/>
  <c r="F55" i="2"/>
  <c r="F54" i="2"/>
  <c r="F49" i="2"/>
  <c r="F48" i="2"/>
  <c r="F47" i="2"/>
  <c r="F46" i="2"/>
  <c r="F45" i="2"/>
  <c r="F44" i="2"/>
  <c r="F43" i="2"/>
  <c r="F42" i="2"/>
  <c r="F40" i="2"/>
  <c r="F39" i="2"/>
  <c r="F38" i="2"/>
  <c r="F37" i="2"/>
  <c r="F36" i="2"/>
  <c r="F35" i="2"/>
  <c r="F34" i="2"/>
  <c r="F33" i="2"/>
  <c r="F32" i="2"/>
  <c r="F41" i="2"/>
  <c r="F30" i="2"/>
  <c r="F29" i="2"/>
  <c r="F28" i="2"/>
  <c r="F27" i="2"/>
  <c r="F26" i="2"/>
  <c r="F25" i="2"/>
  <c r="F24" i="2"/>
  <c r="F23" i="2"/>
  <c r="F31" i="2"/>
  <c r="F21" i="2"/>
  <c r="F20" i="2"/>
  <c r="F19" i="2"/>
  <c r="F18" i="2"/>
  <c r="F17" i="2"/>
  <c r="F16" i="2"/>
  <c r="F15" i="2"/>
  <c r="F14" i="2"/>
  <c r="F22" i="2"/>
  <c r="F13" i="2"/>
  <c r="F11" i="2"/>
  <c r="F10" i="2"/>
  <c r="F9" i="2"/>
  <c r="F8" i="2"/>
  <c r="F7" i="2"/>
  <c r="F6" i="2"/>
  <c r="F5" i="2"/>
  <c r="F12" i="2"/>
  <c r="F50" i="2"/>
  <c r="F61" i="2"/>
  <c r="H37" i="4"/>
  <c r="H45" i="4"/>
  <c r="H29" i="4"/>
  <c r="H36" i="4"/>
  <c r="H20" i="4"/>
  <c r="H28" i="4"/>
  <c r="H13" i="4"/>
  <c r="H19" i="4"/>
</calcChain>
</file>

<file path=xl/sharedStrings.xml><?xml version="1.0" encoding="utf-8"?>
<sst xmlns="http://schemas.openxmlformats.org/spreadsheetml/2006/main" count="1620" uniqueCount="302">
  <si>
    <t>TRƯỜNG TIỂU HỌC QUANG MINH</t>
  </si>
  <si>
    <t xml:space="preserve">     BẢNG ĐẶT  THỰC PHẨM TƯƠI ( THỊT, RAU, CỦ)  HÀNG NGÀY</t>
  </si>
  <si>
    <t>Kg</t>
  </si>
  <si>
    <t>gủi nhờ  in hóa đơn không xuất kho</t>
  </si>
  <si>
    <t>Cái</t>
  </si>
  <si>
    <t>kg</t>
  </si>
  <si>
    <t>Gửi trước vào hôm thứ  3 cho c Quỳnh nhé</t>
  </si>
  <si>
    <t>Xương ống</t>
  </si>
  <si>
    <t xml:space="preserve">Thứ/ ngày </t>
  </si>
  <si>
    <t xml:space="preserve">Tên thực phẩm </t>
  </si>
  <si>
    <t>ĐVT</t>
  </si>
  <si>
    <t xml:space="preserve">Số Lượng </t>
  </si>
  <si>
    <t xml:space="preserve">Đơn giá </t>
  </si>
  <si>
    <t xml:space="preserve">Thành tiền </t>
  </si>
  <si>
    <t xml:space="preserve">                                                  Tháng 9  /năm 2024</t>
  </si>
  <si>
    <t>Thứ 2/9/9</t>
  </si>
  <si>
    <t>Thứ 6/ 13/9</t>
  </si>
  <si>
    <t>Thứ /ngày</t>
  </si>
  <si>
    <t>Tên thực phẩm khô</t>
  </si>
  <si>
    <t>SL</t>
  </si>
  <si>
    <t>Đơn giá</t>
  </si>
  <si>
    <t>Thành tiền</t>
  </si>
  <si>
    <t>Dầu ăn Medan 1L</t>
  </si>
  <si>
    <t>Chai</t>
  </si>
  <si>
    <t>Can</t>
  </si>
  <si>
    <t>Mỳ chính Ạjinomoto 1,8</t>
  </si>
  <si>
    <t>Túi</t>
  </si>
  <si>
    <t>Nước mắm cát hải 2L</t>
  </si>
  <si>
    <t xml:space="preserve">Túi </t>
  </si>
  <si>
    <t>Đường trắng</t>
  </si>
  <si>
    <t>Tên hàng</t>
  </si>
  <si>
    <t>Nước rửa bát sunlight  3,8l</t>
  </si>
  <si>
    <t>Lít</t>
  </si>
  <si>
    <t>Nước lau sàn sunlight  3,8l</t>
  </si>
  <si>
    <t>Găng tay</t>
  </si>
  <si>
    <t>Đôi</t>
  </si>
  <si>
    <t>Xà phòng omo</t>
  </si>
  <si>
    <t>Nước tẩy rửa</t>
  </si>
  <si>
    <t xml:space="preserve">Gạo BC chuẩn </t>
  </si>
  <si>
    <t xml:space="preserve">Thịt xay </t>
  </si>
  <si>
    <t>Dầu ăn Medan 5L</t>
  </si>
  <si>
    <t>Hạt nêm Aji ngon 2kg</t>
  </si>
  <si>
    <t>Muôí hạt nhỏ</t>
  </si>
  <si>
    <t xml:space="preserve">Can </t>
  </si>
  <si>
    <t xml:space="preserve">     BẢNG ĐẶT  THỰC PHẨM KHÔ THÁNG 9/2024</t>
  </si>
  <si>
    <t xml:space="preserve">Trứng vịt </t>
  </si>
  <si>
    <t xml:space="preserve">Nấm hương </t>
  </si>
  <si>
    <t xml:space="preserve">Bí xanh </t>
  </si>
  <si>
    <t>Mùi tàu, mùi ta</t>
  </si>
  <si>
    <t>Hành khô</t>
  </si>
  <si>
    <t xml:space="preserve">Thịt gà CN bỏ đầu chân cổ cánh </t>
  </si>
  <si>
    <t xml:space="preserve">Đậu rán </t>
  </si>
  <si>
    <t xml:space="preserve">Cái </t>
  </si>
  <si>
    <t xml:space="preserve">Rau ngót </t>
  </si>
  <si>
    <t>Dầu hào Magi</t>
  </si>
  <si>
    <t xml:space="preserve">Chai </t>
  </si>
  <si>
    <t xml:space="preserve">Gừng tươi </t>
  </si>
  <si>
    <t xml:space="preserve">Trứng cút </t>
  </si>
  <si>
    <t xml:space="preserve">Quả </t>
  </si>
  <si>
    <t xml:space="preserve">Bí đỏ </t>
  </si>
  <si>
    <t xml:space="preserve">Tỏi khô </t>
  </si>
  <si>
    <t xml:space="preserve">Thịt lợn sấn </t>
  </si>
  <si>
    <t>Tổm biển ( loại 90-100)</t>
  </si>
  <si>
    <t>Rau cải ngọt</t>
  </si>
  <si>
    <t xml:space="preserve">Bột chiên giòn </t>
  </si>
  <si>
    <t xml:space="preserve">Kg </t>
  </si>
  <si>
    <t>Ngô ngọt sạch vỏ</t>
  </si>
  <si>
    <t>Hành lá</t>
  </si>
  <si>
    <t>Đậu cove</t>
  </si>
  <si>
    <t xml:space="preserve">Mọc </t>
  </si>
  <si>
    <t xml:space="preserve">Đậu trắng </t>
  </si>
  <si>
    <t xml:space="preserve">Cà chua </t>
  </si>
  <si>
    <t xml:space="preserve">Tép </t>
  </si>
  <si>
    <t>Rau mồng tơi</t>
  </si>
  <si>
    <t>Canh xương hầm bí đỏ</t>
  </si>
  <si>
    <t xml:space="preserve">Canh xương hầm khoai tây </t>
  </si>
  <si>
    <t>Canh tép rau mồng tơi</t>
  </si>
  <si>
    <t xml:space="preserve">Canh thịt băm bí xanh </t>
  </si>
  <si>
    <t>Canh thịt băm rau ngót</t>
  </si>
  <si>
    <t xml:space="preserve">Thịt kho tàu </t>
  </si>
  <si>
    <t xml:space="preserve">Canh thịt băm rau cải </t>
  </si>
  <si>
    <t xml:space="preserve">Lạc rang </t>
  </si>
  <si>
    <t>THỨ</t>
  </si>
  <si>
    <t>ĐỊNH LƯỢNG(gr)</t>
  </si>
  <si>
    <t>ĐƠN GIÁ</t>
  </si>
  <si>
    <t>THÀNH TIỀN</t>
  </si>
  <si>
    <t>Thịt lợn</t>
  </si>
  <si>
    <t>Trứng vịt</t>
  </si>
  <si>
    <t>Gia vị ( dàu ăn, nước mắm, mỳ chính…)</t>
  </si>
  <si>
    <t>BẾP TRƯỞNG</t>
  </si>
  <si>
    <t>Nguyễn Thị Bưởi</t>
  </si>
  <si>
    <t>Gạo BC</t>
  </si>
  <si>
    <t>SỐ HS</t>
  </si>
  <si>
    <t xml:space="preserve">TÊN THỰC PHẨM </t>
  </si>
  <si>
    <t>Suất</t>
  </si>
  <si>
    <t xml:space="preserve">T/M NHÀ TRƯỜNG </t>
  </si>
  <si>
    <t xml:space="preserve">NGƯỜI THEO DÕI </t>
  </si>
  <si>
    <t xml:space="preserve">Thịt gà CN </t>
  </si>
  <si>
    <t xml:space="preserve">Hành khô, hành lá, gừng </t>
  </si>
  <si>
    <t xml:space="preserve">Canh thịt băm rau ngót </t>
  </si>
  <si>
    <t xml:space="preserve">Hành khô, tỏi, rau thơm </t>
  </si>
  <si>
    <t>Quả</t>
  </si>
  <si>
    <t>26.5</t>
  </si>
  <si>
    <t>14</t>
  </si>
  <si>
    <t>0.7</t>
  </si>
  <si>
    <t>8</t>
  </si>
  <si>
    <t>26</t>
  </si>
  <si>
    <t>Hành khô, Hành lá,</t>
  </si>
  <si>
    <t xml:space="preserve"> Canh thịt băm rau cải</t>
  </si>
  <si>
    <t xml:space="preserve">Suất </t>
  </si>
  <si>
    <t xml:space="preserve"> Tuần 2 từ 16- 20/9 Tiền ăn 17.000đ/ bữa x 220 hs= 3.740.000</t>
  </si>
  <si>
    <t xml:space="preserve">Bùi Thị Lý </t>
  </si>
  <si>
    <t>BẢNG ĐỊNH LƯỢNG THỰC PHẨM SUẤT ĂN BÁN TRÚ THÁNG 9/2024</t>
  </si>
  <si>
    <t>Hành khô, hành lá</t>
  </si>
  <si>
    <t>Thứ 2/16/9</t>
  </si>
  <si>
    <t>Thứ 3/17</t>
  </si>
  <si>
    <t>Thứ 4/118/9</t>
  </si>
  <si>
    <t>Thứ 5/19/9</t>
  </si>
  <si>
    <t>Cá rô phi phi lê</t>
  </si>
  <si>
    <t xml:space="preserve">Củ cải trắng </t>
  </si>
  <si>
    <t>Cà rốt</t>
  </si>
  <si>
    <t xml:space="preserve">Bắp cải </t>
  </si>
  <si>
    <t xml:space="preserve">Khoai tây </t>
  </si>
  <si>
    <t>Rau cải chíp</t>
  </si>
  <si>
    <t>Gửi trước cho c vào thứ 4  Quỳnh nhé</t>
  </si>
  <si>
    <t xml:space="preserve">Giò lợn </t>
  </si>
  <si>
    <t xml:space="preserve">Ức gà CN không xương </t>
  </si>
  <si>
    <t>Thứ 2/23/9</t>
  </si>
  <si>
    <t>Thứ 3/24/9</t>
  </si>
  <si>
    <t>Thứ 4/25/9</t>
  </si>
  <si>
    <t>Thứ 5/26/9</t>
  </si>
  <si>
    <t>Thứ 6/ 27/9</t>
  </si>
  <si>
    <t>Gửi trước cho c vào thứ 5  Quỳnh nhé</t>
  </si>
  <si>
    <t xml:space="preserve">Cá rán </t>
  </si>
  <si>
    <t xml:space="preserve">Đậu rim dầu hào </t>
  </si>
  <si>
    <t xml:space="preserve">Canh xương bí đỏ </t>
  </si>
  <si>
    <t xml:space="preserve">Tổm biển </t>
  </si>
  <si>
    <t>2</t>
  </si>
  <si>
    <t>Gia vị ( hành khô, hành tươi, gừng)</t>
  </si>
  <si>
    <t>8.4</t>
  </si>
  <si>
    <t>5</t>
  </si>
  <si>
    <t>1.5</t>
  </si>
  <si>
    <t>14.4</t>
  </si>
  <si>
    <t>0.5</t>
  </si>
  <si>
    <t>Gia vị ( hành khô, hành tươi…)</t>
  </si>
  <si>
    <t>16.2</t>
  </si>
  <si>
    <t>Canh thịt băm rau cải</t>
  </si>
  <si>
    <t xml:space="preserve"> Gia vị (hành khô, tỏi, rau thơm )</t>
  </si>
  <si>
    <t xml:space="preserve">Giòn lợn </t>
  </si>
  <si>
    <t>Ức gà CN</t>
  </si>
  <si>
    <t>Gia vị (hành khô, hành lá)</t>
  </si>
  <si>
    <t xml:space="preserve">Canh thịt băm củ cải </t>
  </si>
  <si>
    <t xml:space="preserve"> Tuần 3 từ 23- 27/9 Tiền ăn 17.000đ/ bữa x 220 hs= 3.740.000</t>
  </si>
  <si>
    <t>2
23/9</t>
  </si>
  <si>
    <t>3
24/9</t>
  </si>
  <si>
    <t>4
25/9</t>
  </si>
  <si>
    <t>5
26/9</t>
  </si>
  <si>
    <t>6
27/9</t>
  </si>
  <si>
    <t>Thịt lợn sấn ( mông, vai, thăn)</t>
  </si>
  <si>
    <t xml:space="preserve">Dứa </t>
  </si>
  <si>
    <t xml:space="preserve">Lọ </t>
  </si>
  <si>
    <t>Tương ớt Vifon</t>
  </si>
  <si>
    <t>Thứ 2/30/9</t>
  </si>
  <si>
    <t>2
30/9</t>
  </si>
  <si>
    <t>Thứ 3/1/10</t>
  </si>
  <si>
    <t>Thứ 4/2/10</t>
  </si>
  <si>
    <t>Thứ 5/3/10</t>
  </si>
  <si>
    <t>Thứ 6/ 4/10</t>
  </si>
  <si>
    <t xml:space="preserve">     BẢNG ĐẶT  THỰC PHẨM KHÔ THÁNG 10/2024</t>
  </si>
  <si>
    <t xml:space="preserve">Lạc đỏ </t>
  </si>
  <si>
    <t xml:space="preserve">Bột canh Vifon 900g </t>
  </si>
  <si>
    <t>Gói</t>
  </si>
  <si>
    <t xml:space="preserve">Canh tép rau mồng tơi </t>
  </si>
  <si>
    <t>4
2/10</t>
  </si>
  <si>
    <t>5
3/10</t>
  </si>
  <si>
    <t>6
4/10</t>
  </si>
  <si>
    <t xml:space="preserve"> Tuần 4 từ 30/9- 4/10 Tiền ăn 17.000đ/ bữa x 220 hs= 3.740.000</t>
  </si>
  <si>
    <t>Thịt lợn sấn</t>
  </si>
  <si>
    <t>chai</t>
  </si>
  <si>
    <t xml:space="preserve">cái </t>
  </si>
  <si>
    <t>1/3 cái</t>
  </si>
  <si>
    <t>Gia vị ( hành khô, hành tươi, tỏi)</t>
  </si>
  <si>
    <t>Canh xương bí đỏ</t>
  </si>
  <si>
    <t>Gửi trước cho c vào thứ  3 Quỳnh nhé</t>
  </si>
  <si>
    <t>Gia vị ( hành khô)</t>
  </si>
  <si>
    <t xml:space="preserve"> Gia vị( hành khô, hành lá)</t>
  </si>
  <si>
    <t>Thịt gà CN</t>
  </si>
  <si>
    <t xml:space="preserve">                                                  Tháng  10 /năm 2024</t>
  </si>
  <si>
    <t>s</t>
  </si>
  <si>
    <t>1</t>
  </si>
  <si>
    <t>0.1</t>
  </si>
  <si>
    <t xml:space="preserve">Dầu hào </t>
  </si>
  <si>
    <t>1/2 cái</t>
  </si>
  <si>
    <t>3
1/10</t>
  </si>
  <si>
    <t>Rau ngót</t>
  </si>
  <si>
    <t>Thứ 2/7/10</t>
  </si>
  <si>
    <t>Thứ 3/8/10</t>
  </si>
  <si>
    <t>Thứ 4/9/10</t>
  </si>
  <si>
    <t>Thứ 5/10/10</t>
  </si>
  <si>
    <t>Thứ 6/ 11/10</t>
  </si>
  <si>
    <t>5
10/10</t>
  </si>
  <si>
    <t>6
11/10</t>
  </si>
  <si>
    <t>4
9/10</t>
  </si>
  <si>
    <t xml:space="preserve"> Tuần 5 từ 7- 11/10 Tiền ăn 17.000đ/ bữa x 220 hs= 3.740.000</t>
  </si>
  <si>
    <t>0.2</t>
  </si>
  <si>
    <t xml:space="preserve">1/2 cái </t>
  </si>
  <si>
    <t xml:space="preserve"> Gia vị( hành khô, gừng )</t>
  </si>
  <si>
    <t xml:space="preserve">  2
7/10</t>
  </si>
  <si>
    <t>3
8/10</t>
  </si>
  <si>
    <t>BẢNG ĐỊNH LƯỢNG THỰC PHẨM SUẤT ĂN BÁN TRÚ THÁNG 10/2024</t>
  </si>
  <si>
    <t xml:space="preserve">Gủi  trước cho c vào thứ 4 nhé </t>
  </si>
  <si>
    <t>Tôm biển ( loại 90-100)</t>
  </si>
  <si>
    <t xml:space="preserve">Cà rốt </t>
  </si>
  <si>
    <t>Gửi trước cho c vào thứ  4 Quỳnh nhé</t>
  </si>
  <si>
    <t>Thứ 2/14/10</t>
  </si>
  <si>
    <t>Thứ 3/15/10</t>
  </si>
  <si>
    <t>Thứ 4/16/10</t>
  </si>
  <si>
    <t>Thứ 5/17/10</t>
  </si>
  <si>
    <t>Thứ 6/ 18/10</t>
  </si>
  <si>
    <t xml:space="preserve"> Tuần 6 từ 14- 18/10 Tiền ăn 17.000đ/ bữa x 220 hs= 3.740.000</t>
  </si>
  <si>
    <t xml:space="preserve">Tôm biển </t>
  </si>
  <si>
    <t>4.8</t>
  </si>
  <si>
    <t>14.8</t>
  </si>
  <si>
    <t>Gia vị ( hành khô, gừng )</t>
  </si>
  <si>
    <t>Gia vị( hành khô, hành lá)</t>
  </si>
  <si>
    <t xml:space="preserve">  2
14/10</t>
  </si>
  <si>
    <t>3
15/10</t>
  </si>
  <si>
    <t>4
16/10</t>
  </si>
  <si>
    <t>5
17/10</t>
  </si>
  <si>
    <t>6
18/10</t>
  </si>
  <si>
    <t xml:space="preserve">Gưi trước cho c vào </t>
  </si>
  <si>
    <t xml:space="preserve">Gủi trước cho c vào thứ 3 Quỳnh nhé </t>
  </si>
  <si>
    <t xml:space="preserve">Món ăn </t>
  </si>
  <si>
    <t xml:space="preserve">Món mặn </t>
  </si>
  <si>
    <t xml:space="preserve">Thịt gà kho 
gừng </t>
  </si>
  <si>
    <t xml:space="preserve">Canh thịt 
băm rau ngót </t>
  </si>
  <si>
    <t xml:space="preserve">Món 
canh </t>
  </si>
  <si>
    <t xml:space="preserve">Cơm tẻ </t>
  </si>
  <si>
    <t xml:space="preserve">Món 
ăn </t>
  </si>
  <si>
    <t xml:space="preserve">Thịt gà  kho gừng </t>
  </si>
  <si>
    <t xml:space="preserve">Chả lợn </t>
  </si>
  <si>
    <t xml:space="preserve">kg </t>
  </si>
  <si>
    <t xml:space="preserve">Ngô ngọt sạch vỏ </t>
  </si>
  <si>
    <t xml:space="preserve">Rau cải </t>
  </si>
  <si>
    <t xml:space="preserve">Chả rim nước mắm </t>
  </si>
  <si>
    <t>Khoai tây 
xào thịt</t>
  </si>
  <si>
    <t xml:space="preserve">Tôm biển chiên </t>
  </si>
  <si>
    <t xml:space="preserve">Trứng bác cà chua </t>
  </si>
  <si>
    <t xml:space="preserve">Canh thịt băm rau cải  </t>
  </si>
  <si>
    <t>16</t>
  </si>
  <si>
    <t>Gia vị ( hành khô, mùi tàu, tỏi)</t>
  </si>
  <si>
    <t xml:space="preserve">  2
21/10</t>
  </si>
  <si>
    <t>Gia vị( hành khô, gừng )</t>
  </si>
  <si>
    <t>3
22/10</t>
  </si>
  <si>
    <t>12</t>
  </si>
  <si>
    <t>Canh bắp cải</t>
  </si>
  <si>
    <t>Gia vị ( hành khô, hành lá )</t>
  </si>
  <si>
    <t>4
23/10</t>
  </si>
  <si>
    <t>11</t>
  </si>
  <si>
    <t>12.5</t>
  </si>
  <si>
    <t xml:space="preserve"> Gia vị (hành khô, hành lá )</t>
  </si>
  <si>
    <t xml:space="preserve"> Gia vị( hành khô, )</t>
  </si>
  <si>
    <t>5
24/10</t>
  </si>
  <si>
    <t>6
25/10</t>
  </si>
  <si>
    <t xml:space="preserve"> Tuần 7 từ  21- 25/10 Tiền ăn 17.000đ/ bữa x 220 hs= 3.740.000</t>
  </si>
  <si>
    <t xml:space="preserve">khoai tây xào thịt </t>
  </si>
  <si>
    <t xml:space="preserve">Thịt xốt ngô ngọt </t>
  </si>
  <si>
    <t>Canh rau bắp cải</t>
  </si>
  <si>
    <t>Thứ 2/21/10</t>
  </si>
  <si>
    <t>Thứ 3/22/10</t>
  </si>
  <si>
    <t>Thứ 4/23/10</t>
  </si>
  <si>
    <t>Thứ 5/24/10</t>
  </si>
  <si>
    <t>Thứ 6/ 25/10</t>
  </si>
  <si>
    <t xml:space="preserve">     BẢNG ĐẶT  THỰC PHẨM KHÔ THÁNG 1/2025</t>
  </si>
  <si>
    <t xml:space="preserve">     BẢNG ĐẶT  THỰC PHẨM TƯƠI ( THỊT, RAU, CỦ)  HÀNG NGÀY THÁNG 4/2025</t>
  </si>
  <si>
    <t>Thứ 3/22/4</t>
  </si>
  <si>
    <t>Thứ 4/23/4</t>
  </si>
  <si>
    <t>Thứ 5/24/4</t>
  </si>
  <si>
    <t>Thứ 6/ 25/4</t>
  </si>
  <si>
    <t>Thứ 7/ 26/4</t>
  </si>
  <si>
    <t xml:space="preserve">Gửi trước cho c vào hôm thứ 6 </t>
  </si>
  <si>
    <t>27.5</t>
  </si>
  <si>
    <t>18.1</t>
  </si>
  <si>
    <t>Tuần  từ 21- 26/4/2025</t>
  </si>
  <si>
    <t>Thịt băm xào nấm</t>
  </si>
  <si>
    <t>Trứng bác rán</t>
  </si>
  <si>
    <t xml:space="preserve">Canh thịt băm  củ cải </t>
  </si>
  <si>
    <t xml:space="preserve">Trứng luộc </t>
  </si>
  <si>
    <t xml:space="preserve">Canh xướng bí đỏ </t>
  </si>
  <si>
    <t xml:space="preserve">Đậu xốt cà chua 
dầu hào </t>
  </si>
  <si>
    <t>Thứ 7: 26/4</t>
  </si>
  <si>
    <t xml:space="preserve">Mọc xốt chua </t>
  </si>
  <si>
    <t xml:space="preserve">Canh Xương khoai tây </t>
  </si>
  <si>
    <t>Thứ 2: 21/4</t>
  </si>
  <si>
    <t>Thứ 3: 22/4</t>
  </si>
  <si>
    <t>Thứ 4: 23/4</t>
  </si>
  <si>
    <t>Thứ 5: 24/4</t>
  </si>
  <si>
    <t>Thứ 6: 25/4</t>
  </si>
  <si>
    <t>THỰC ĐƠN ĂN BÁN TRÚ THÁNG 4 NĂM HỌC 2024- 2025</t>
  </si>
  <si>
    <t xml:space="preserve">Hiệu trưởng </t>
  </si>
  <si>
    <t xml:space="preserve">Nguyễn Văn Quân </t>
  </si>
  <si>
    <t>( Đã kí)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</si>
</sst>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26"/>
      <color theme="1"/>
      <name val="Times New Roman"/>
      <family val="1"/>
    </font>
    <font>
      <sz val="26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  <font>
      <sz val="48"/>
      <color theme="1"/>
      <name val="Times New Roman"/>
      <family val="1"/>
    </font>
    <font>
      <sz val="46"/>
      <color theme="1"/>
      <name val="Calibri"/>
      <family val="2"/>
      <scheme val="minor"/>
    </font>
    <font>
      <b/>
      <sz val="26"/>
      <color theme="1"/>
      <name val="Times New Roman"/>
      <family val="1"/>
    </font>
    <font>
      <sz val="5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0" fontId="1" fillId="0" borderId="1" xfId="0" applyFont="1" applyBorder="1"/>
    <xf numFmtId="3" fontId="1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/>
    <xf numFmtId="0" fontId="3" fillId="0" borderId="0" xfId="0" applyFont="1"/>
    <xf numFmtId="3" fontId="2" fillId="0" borderId="1" xfId="0" applyNumberFormat="1" applyFont="1" applyBorder="1"/>
    <xf numFmtId="164" fontId="1" fillId="0" borderId="1" xfId="1" applyNumberFormat="1" applyFont="1" applyBorder="1"/>
    <xf numFmtId="0" fontId="5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1" fillId="0" borderId="6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" fillId="0" borderId="5" xfId="0" applyFont="1" applyBorder="1"/>
    <xf numFmtId="164" fontId="1" fillId="0" borderId="5" xfId="1" applyNumberFormat="1" applyFont="1" applyBorder="1"/>
    <xf numFmtId="165" fontId="1" fillId="0" borderId="6" xfId="1" applyNumberFormat="1" applyFont="1" applyBorder="1" applyAlignment="1">
      <alignment horizontal="right"/>
    </xf>
    <xf numFmtId="3" fontId="1" fillId="0" borderId="6" xfId="0" applyNumberFormat="1" applyFont="1" applyBorder="1"/>
    <xf numFmtId="164" fontId="1" fillId="0" borderId="6" xfId="1" applyNumberFormat="1" applyFont="1" applyBorder="1"/>
    <xf numFmtId="0" fontId="1" fillId="0" borderId="7" xfId="0" applyFont="1" applyBorder="1"/>
    <xf numFmtId="164" fontId="1" fillId="0" borderId="7" xfId="1" applyNumberFormat="1" applyFont="1" applyBorder="1"/>
    <xf numFmtId="164" fontId="2" fillId="0" borderId="1" xfId="0" applyNumberFormat="1" applyFont="1" applyBorder="1"/>
    <xf numFmtId="164" fontId="1" fillId="0" borderId="6" xfId="1" applyNumberFormat="1" applyFont="1" applyBorder="1" applyAlignment="1">
      <alignment horizontal="right"/>
    </xf>
    <xf numFmtId="164" fontId="2" fillId="0" borderId="6" xfId="1" applyNumberFormat="1" applyFont="1" applyBorder="1"/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1" fillId="0" borderId="5" xfId="1" applyNumberFormat="1" applyFont="1" applyBorder="1" applyAlignment="1">
      <alignment horizontal="right"/>
    </xf>
    <xf numFmtId="49" fontId="1" fillId="0" borderId="6" xfId="1" applyNumberFormat="1" applyFont="1" applyBorder="1" applyAlignment="1">
      <alignment horizontal="right"/>
    </xf>
    <xf numFmtId="49" fontId="1" fillId="0" borderId="6" xfId="1" applyNumberFormat="1" applyFont="1" applyBorder="1"/>
    <xf numFmtId="49" fontId="1" fillId="0" borderId="7" xfId="1" applyNumberFormat="1" applyFont="1" applyBorder="1"/>
    <xf numFmtId="0" fontId="10" fillId="0" borderId="1" xfId="0" applyFont="1" applyBorder="1" applyAlignment="1">
      <alignment horizontal="center" wrapText="1"/>
    </xf>
    <xf numFmtId="3" fontId="11" fillId="0" borderId="5" xfId="0" applyNumberFormat="1" applyFont="1" applyBorder="1"/>
    <xf numFmtId="164" fontId="1" fillId="0" borderId="6" xfId="0" applyNumberFormat="1" applyFont="1" applyBorder="1"/>
    <xf numFmtId="0" fontId="12" fillId="0" borderId="6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164" fontId="1" fillId="0" borderId="13" xfId="1" applyNumberFormat="1" applyFont="1" applyBorder="1"/>
    <xf numFmtId="0" fontId="1" fillId="0" borderId="14" xfId="0" applyFont="1" applyBorder="1"/>
    <xf numFmtId="164" fontId="1" fillId="0" borderId="14" xfId="1" applyNumberFormat="1" applyFont="1" applyBorder="1" applyAlignment="1">
      <alignment horizontal="right"/>
    </xf>
    <xf numFmtId="3" fontId="1" fillId="0" borderId="14" xfId="0" applyNumberFormat="1" applyFont="1" applyBorder="1"/>
    <xf numFmtId="164" fontId="1" fillId="0" borderId="14" xfId="1" applyNumberFormat="1" applyFont="1" applyBorder="1"/>
    <xf numFmtId="164" fontId="1" fillId="0" borderId="13" xfId="1" applyNumberFormat="1" applyFont="1" applyBorder="1" applyAlignment="1">
      <alignment horizontal="right"/>
    </xf>
    <xf numFmtId="0" fontId="1" fillId="0" borderId="2" xfId="0" applyFont="1" applyBorder="1"/>
    <xf numFmtId="3" fontId="11" fillId="0" borderId="2" xfId="0" applyNumberFormat="1" applyFont="1" applyBorder="1"/>
    <xf numFmtId="3" fontId="1" fillId="0" borderId="13" xfId="0" applyNumberFormat="1" applyFont="1" applyBorder="1"/>
    <xf numFmtId="0" fontId="13" fillId="0" borderId="7" xfId="0" applyFont="1" applyBorder="1"/>
    <xf numFmtId="0" fontId="14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1" fillId="0" borderId="6" xfId="0" applyNumberFormat="1" applyFont="1" applyBorder="1" applyAlignment="1">
      <alignment horizontal="right"/>
    </xf>
    <xf numFmtId="164" fontId="2" fillId="0" borderId="1" xfId="1" applyNumberFormat="1" applyFont="1" applyBorder="1"/>
    <xf numFmtId="0" fontId="1" fillId="0" borderId="6" xfId="0" applyFont="1" applyBorder="1" applyAlignment="1">
      <alignment horizontal="right"/>
    </xf>
    <xf numFmtId="3" fontId="1" fillId="0" borderId="2" xfId="0" applyNumberFormat="1" applyFont="1" applyBorder="1"/>
    <xf numFmtId="0" fontId="0" fillId="0" borderId="1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1" fillId="0" borderId="1" xfId="0" applyFont="1" applyBorder="1"/>
    <xf numFmtId="3" fontId="11" fillId="0" borderId="1" xfId="0" applyNumberFormat="1" applyFont="1" applyBorder="1"/>
    <xf numFmtId="49" fontId="1" fillId="0" borderId="13" xfId="1" applyNumberFormat="1" applyFont="1" applyBorder="1" applyAlignment="1">
      <alignment horizontal="right"/>
    </xf>
    <xf numFmtId="0" fontId="11" fillId="0" borderId="5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15" fillId="0" borderId="4" xfId="0" applyFont="1" applyBorder="1" applyAlignment="1">
      <alignment horizontal="center" vertical="center" wrapText="1"/>
    </xf>
    <xf numFmtId="0" fontId="16" fillId="0" borderId="5" xfId="0" applyFont="1" applyBorder="1"/>
    <xf numFmtId="0" fontId="16" fillId="0" borderId="6" xfId="0" applyFont="1" applyBorder="1"/>
    <xf numFmtId="0" fontId="16" fillId="0" borderId="7" xfId="0" applyFont="1" applyBorder="1"/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3" fontId="11" fillId="0" borderId="6" xfId="0" applyNumberFormat="1" applyFont="1" applyBorder="1"/>
    <xf numFmtId="3" fontId="1" fillId="0" borderId="18" xfId="0" applyNumberFormat="1" applyFont="1" applyBorder="1"/>
    <xf numFmtId="0" fontId="1" fillId="0" borderId="19" xfId="0" applyFont="1" applyBorder="1"/>
    <xf numFmtId="0" fontId="1" fillId="0" borderId="0" xfId="0" applyFont="1" applyBorder="1"/>
    <xf numFmtId="164" fontId="1" fillId="0" borderId="0" xfId="1" applyNumberFormat="1" applyFont="1" applyBorder="1"/>
    <xf numFmtId="164" fontId="2" fillId="0" borderId="0" xfId="0" applyNumberFormat="1" applyFont="1" applyBorder="1"/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opLeftCell="A46" zoomScaleNormal="100" workbookViewId="0">
      <selection activeCell="H49" sqref="H49"/>
    </sheetView>
  </sheetViews>
  <sheetFormatPr defaultRowHeight="14.5" x14ac:dyDescent="0.35"/>
  <cols>
    <col min="1" max="1" width="14.26953125" customWidth="1"/>
    <col min="2" max="2" width="32.453125" customWidth="1"/>
    <col min="3" max="3" width="8.81640625" customWidth="1"/>
    <col min="4" max="4" width="12.26953125" customWidth="1"/>
    <col min="5" max="5" width="14.26953125" customWidth="1"/>
    <col min="6" max="6" width="21.7265625" customWidth="1"/>
    <col min="10" max="10" width="9.453125" bestFit="1" customWidth="1"/>
  </cols>
  <sheetData>
    <row r="1" spans="1:13" ht="18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" x14ac:dyDescent="0.4">
      <c r="A2" s="104" t="s">
        <v>274</v>
      </c>
      <c r="B2" s="104"/>
      <c r="C2" s="104"/>
      <c r="D2" s="104"/>
      <c r="E2" s="104"/>
      <c r="F2" s="104"/>
      <c r="G2" s="1"/>
      <c r="H2" s="1"/>
      <c r="I2" s="1"/>
      <c r="J2" s="1"/>
      <c r="K2" s="1"/>
      <c r="L2" s="1"/>
      <c r="M2" s="1"/>
    </row>
    <row r="3" spans="1:13" ht="18" x14ac:dyDescent="0.4">
      <c r="A3" s="5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1"/>
      <c r="H3" s="1"/>
      <c r="I3" s="1"/>
      <c r="J3" s="1"/>
      <c r="K3" s="1"/>
    </row>
    <row r="4" spans="1:13" ht="18" x14ac:dyDescent="0.4">
      <c r="A4" s="102" t="s">
        <v>275</v>
      </c>
      <c r="B4" s="6" t="s">
        <v>38</v>
      </c>
      <c r="C4" s="6" t="s">
        <v>2</v>
      </c>
      <c r="D4" s="6">
        <v>27.5</v>
      </c>
      <c r="E4" s="7">
        <v>21000</v>
      </c>
      <c r="F4" s="7">
        <f>D4*E4</f>
        <v>577500</v>
      </c>
      <c r="G4" s="8" t="s">
        <v>3</v>
      </c>
      <c r="H4" s="8"/>
      <c r="I4" s="8"/>
      <c r="J4" s="8"/>
      <c r="K4" s="8"/>
    </row>
    <row r="5" spans="1:13" ht="18" x14ac:dyDescent="0.4">
      <c r="A5" s="103"/>
      <c r="B5" s="2" t="s">
        <v>50</v>
      </c>
      <c r="C5" s="2" t="s">
        <v>2</v>
      </c>
      <c r="D5" s="2">
        <v>27.2</v>
      </c>
      <c r="E5" s="3">
        <v>87150</v>
      </c>
      <c r="F5" s="3">
        <f>D5*E5</f>
        <v>2370480</v>
      </c>
      <c r="G5" s="1"/>
      <c r="H5" s="1"/>
      <c r="I5" s="1"/>
      <c r="J5" s="1"/>
      <c r="K5" s="1"/>
    </row>
    <row r="6" spans="1:13" ht="18" x14ac:dyDescent="0.4">
      <c r="A6" s="103"/>
      <c r="B6" s="2" t="s">
        <v>70</v>
      </c>
      <c r="C6" s="2" t="s">
        <v>4</v>
      </c>
      <c r="D6" s="2">
        <v>135</v>
      </c>
      <c r="E6" s="3">
        <v>3456</v>
      </c>
      <c r="F6" s="3">
        <f>D6*E6</f>
        <v>466560</v>
      </c>
      <c r="G6" s="1"/>
      <c r="H6" s="1"/>
      <c r="I6" s="1"/>
      <c r="J6" s="1"/>
      <c r="K6" s="1"/>
    </row>
    <row r="7" spans="1:13" ht="18" x14ac:dyDescent="0.4">
      <c r="A7" s="103"/>
      <c r="B7" s="6" t="s">
        <v>39</v>
      </c>
      <c r="C7" s="6" t="s">
        <v>2</v>
      </c>
      <c r="D7" s="6">
        <v>1</v>
      </c>
      <c r="E7" s="7">
        <v>141750</v>
      </c>
      <c r="F7" s="7">
        <f t="shared" ref="F7" si="0">D7*E7</f>
        <v>141750</v>
      </c>
      <c r="G7" s="8" t="s">
        <v>3</v>
      </c>
      <c r="H7" s="8"/>
      <c r="I7" s="8"/>
      <c r="J7" s="8"/>
      <c r="K7" s="8"/>
    </row>
    <row r="8" spans="1:13" ht="18" x14ac:dyDescent="0.4">
      <c r="A8" s="103"/>
      <c r="B8" s="2" t="s">
        <v>56</v>
      </c>
      <c r="C8" s="2" t="s">
        <v>2</v>
      </c>
      <c r="D8" s="2">
        <v>0.1</v>
      </c>
      <c r="E8" s="10">
        <v>47250</v>
      </c>
      <c r="F8" s="3">
        <f t="shared" ref="F8:F12" si="1">D8*E8</f>
        <v>4725</v>
      </c>
      <c r="G8" s="1"/>
      <c r="H8" s="1"/>
      <c r="I8" s="1"/>
      <c r="J8" s="1"/>
      <c r="K8" s="1"/>
    </row>
    <row r="9" spans="1:13" ht="18" x14ac:dyDescent="0.4">
      <c r="A9" s="103"/>
      <c r="B9" s="2" t="s">
        <v>120</v>
      </c>
      <c r="C9" s="2"/>
      <c r="D9" s="2">
        <v>2</v>
      </c>
      <c r="E9" s="10">
        <v>18900</v>
      </c>
      <c r="F9" s="3">
        <f t="shared" si="1"/>
        <v>37800</v>
      </c>
      <c r="G9" s="1"/>
      <c r="H9" s="1"/>
      <c r="I9" s="1"/>
      <c r="J9" s="1"/>
      <c r="K9" s="1"/>
    </row>
    <row r="10" spans="1:13" ht="18" x14ac:dyDescent="0.4">
      <c r="A10" s="103"/>
      <c r="B10" s="2" t="s">
        <v>119</v>
      </c>
      <c r="C10" s="2" t="s">
        <v>2</v>
      </c>
      <c r="D10" s="2">
        <v>7</v>
      </c>
      <c r="E10" s="3">
        <v>18900</v>
      </c>
      <c r="F10" s="3">
        <f t="shared" si="1"/>
        <v>132300</v>
      </c>
      <c r="G10" s="1"/>
      <c r="H10" s="1"/>
      <c r="I10" s="1"/>
      <c r="J10" s="1"/>
      <c r="K10" s="1"/>
    </row>
    <row r="11" spans="1:13" ht="18" x14ac:dyDescent="0.4">
      <c r="A11" s="103"/>
      <c r="B11" s="2" t="s">
        <v>48</v>
      </c>
      <c r="C11" s="2" t="s">
        <v>2</v>
      </c>
      <c r="D11" s="2">
        <v>0.1</v>
      </c>
      <c r="E11" s="3">
        <v>42000</v>
      </c>
      <c r="F11" s="3">
        <f t="shared" ref="F11" si="2">D11*E11</f>
        <v>4200</v>
      </c>
      <c r="G11" s="1"/>
      <c r="H11" s="1"/>
      <c r="I11" s="1"/>
      <c r="J11" s="1"/>
      <c r="K11" s="1"/>
    </row>
    <row r="12" spans="1:13" ht="18" x14ac:dyDescent="0.4">
      <c r="A12" s="103"/>
      <c r="B12" s="51" t="s">
        <v>49</v>
      </c>
      <c r="C12" s="51" t="s">
        <v>2</v>
      </c>
      <c r="D12" s="51">
        <v>0.1</v>
      </c>
      <c r="E12" s="63">
        <v>57750</v>
      </c>
      <c r="F12" s="63">
        <f t="shared" si="1"/>
        <v>5775</v>
      </c>
      <c r="G12" s="1"/>
      <c r="H12" s="1"/>
      <c r="I12" s="1"/>
      <c r="J12" s="1"/>
      <c r="K12" s="1"/>
    </row>
    <row r="13" spans="1:13" ht="18" x14ac:dyDescent="0.4">
      <c r="A13" s="103"/>
      <c r="B13" s="2"/>
      <c r="C13" s="2"/>
      <c r="D13" s="2"/>
      <c r="E13" s="10"/>
      <c r="F13" s="9">
        <f>SUM(F4:F12)</f>
        <v>3741090</v>
      </c>
      <c r="G13" s="1"/>
      <c r="H13" s="1"/>
      <c r="I13" s="1"/>
      <c r="J13" s="1"/>
      <c r="K13" s="1"/>
    </row>
    <row r="14" spans="1:13" ht="18" x14ac:dyDescent="0.4">
      <c r="A14" s="102" t="s">
        <v>276</v>
      </c>
      <c r="B14" s="6" t="s">
        <v>38</v>
      </c>
      <c r="C14" s="6" t="s">
        <v>2</v>
      </c>
      <c r="D14" s="6">
        <v>27.5</v>
      </c>
      <c r="E14" s="7">
        <v>21000</v>
      </c>
      <c r="F14" s="7">
        <f>D14*E14</f>
        <v>577500</v>
      </c>
      <c r="G14" s="8" t="s">
        <v>3</v>
      </c>
      <c r="H14" s="8"/>
      <c r="I14" s="8"/>
      <c r="J14" s="8"/>
      <c r="K14" s="8"/>
    </row>
    <row r="15" spans="1:13" ht="18" x14ac:dyDescent="0.4">
      <c r="A15" s="103"/>
      <c r="B15" s="2" t="s">
        <v>158</v>
      </c>
      <c r="C15" s="2" t="s">
        <v>2</v>
      </c>
      <c r="D15" s="2">
        <v>16</v>
      </c>
      <c r="E15" s="3">
        <v>140700</v>
      </c>
      <c r="F15" s="3">
        <f t="shared" ref="F15:F21" si="3">D15*E15</f>
        <v>2251200</v>
      </c>
      <c r="G15" s="8"/>
      <c r="H15" s="8"/>
      <c r="I15" s="8"/>
      <c r="J15" s="8"/>
      <c r="K15" s="8"/>
    </row>
    <row r="16" spans="1:13" ht="18" x14ac:dyDescent="0.4">
      <c r="A16" s="103"/>
      <c r="B16" s="2" t="s">
        <v>45</v>
      </c>
      <c r="C16" s="2" t="s">
        <v>2</v>
      </c>
      <c r="D16" s="2">
        <v>8</v>
      </c>
      <c r="E16" s="3">
        <v>67200</v>
      </c>
      <c r="F16" s="3">
        <f t="shared" si="3"/>
        <v>537600</v>
      </c>
      <c r="G16" s="8"/>
      <c r="H16" s="8"/>
      <c r="I16" s="8"/>
      <c r="J16" s="8"/>
      <c r="K16" s="8"/>
    </row>
    <row r="17" spans="1:11" ht="18" x14ac:dyDescent="0.4">
      <c r="A17" s="103"/>
      <c r="B17" s="2" t="s">
        <v>59</v>
      </c>
      <c r="C17" s="2" t="s">
        <v>2</v>
      </c>
      <c r="D17" s="2">
        <v>10.5</v>
      </c>
      <c r="E17" s="3">
        <v>18900</v>
      </c>
      <c r="F17" s="3">
        <f t="shared" si="3"/>
        <v>198450</v>
      </c>
      <c r="G17" s="8"/>
      <c r="H17" s="8"/>
      <c r="I17" s="8"/>
      <c r="J17" s="8"/>
      <c r="K17" s="8"/>
    </row>
    <row r="18" spans="1:11" ht="18" x14ac:dyDescent="0.4">
      <c r="A18" s="103"/>
      <c r="B18" s="2" t="s">
        <v>7</v>
      </c>
      <c r="C18" s="2" t="s">
        <v>2</v>
      </c>
      <c r="D18" s="2">
        <v>2</v>
      </c>
      <c r="E18" s="3">
        <v>78750</v>
      </c>
      <c r="F18" s="3">
        <f t="shared" si="3"/>
        <v>157500</v>
      </c>
      <c r="G18" s="8"/>
      <c r="H18" s="8"/>
      <c r="I18" s="8"/>
      <c r="J18" s="8"/>
      <c r="K18" s="8"/>
    </row>
    <row r="19" spans="1:11" ht="18" x14ac:dyDescent="0.4">
      <c r="A19" s="103"/>
      <c r="B19" s="2" t="s">
        <v>48</v>
      </c>
      <c r="C19" s="2" t="s">
        <v>2</v>
      </c>
      <c r="D19" s="2">
        <v>0.1</v>
      </c>
      <c r="E19" s="3">
        <v>42000</v>
      </c>
      <c r="F19" s="3">
        <f t="shared" si="3"/>
        <v>4200</v>
      </c>
      <c r="G19" s="1"/>
      <c r="H19" s="1"/>
      <c r="I19" s="1"/>
      <c r="J19" s="1"/>
      <c r="K19" s="1"/>
    </row>
    <row r="20" spans="1:11" ht="18" x14ac:dyDescent="0.4">
      <c r="A20" s="103"/>
      <c r="B20" s="2" t="s">
        <v>49</v>
      </c>
      <c r="C20" s="2" t="s">
        <v>2</v>
      </c>
      <c r="D20" s="2">
        <v>0.2</v>
      </c>
      <c r="E20" s="3">
        <v>57750</v>
      </c>
      <c r="F20" s="3">
        <f t="shared" si="3"/>
        <v>11550</v>
      </c>
      <c r="G20" s="8"/>
      <c r="H20" s="8"/>
      <c r="I20" s="8"/>
      <c r="J20" s="8"/>
    </row>
    <row r="21" spans="1:11" ht="18" x14ac:dyDescent="0.4">
      <c r="A21" s="103"/>
      <c r="B21" s="2" t="s">
        <v>60</v>
      </c>
      <c r="C21" s="2" t="s">
        <v>2</v>
      </c>
      <c r="D21" s="2">
        <v>0.1</v>
      </c>
      <c r="E21" s="3">
        <v>63000</v>
      </c>
      <c r="F21" s="3">
        <f t="shared" si="3"/>
        <v>6300</v>
      </c>
      <c r="G21" s="1"/>
      <c r="H21" s="1"/>
      <c r="I21" s="1"/>
      <c r="J21" s="1"/>
      <c r="K21" s="1"/>
    </row>
    <row r="22" spans="1:11" ht="18" x14ac:dyDescent="0.4">
      <c r="A22" s="103"/>
      <c r="B22" s="2"/>
      <c r="C22" s="2"/>
      <c r="D22" s="2"/>
      <c r="E22" s="3"/>
      <c r="F22" s="9">
        <f>SUM(F14:F21)</f>
        <v>3744300</v>
      </c>
      <c r="G22" s="1"/>
      <c r="H22" s="1"/>
      <c r="I22" s="1"/>
      <c r="J22" s="1"/>
      <c r="K22" s="1"/>
    </row>
    <row r="23" spans="1:11" ht="18" x14ac:dyDescent="0.4">
      <c r="A23" s="102" t="s">
        <v>277</v>
      </c>
      <c r="B23" s="6" t="s">
        <v>38</v>
      </c>
      <c r="C23" s="6" t="s">
        <v>2</v>
      </c>
      <c r="D23" s="6">
        <v>27.5</v>
      </c>
      <c r="E23" s="7">
        <v>21000</v>
      </c>
      <c r="F23" s="7">
        <f>D23*E23</f>
        <v>577500</v>
      </c>
      <c r="G23" s="8" t="s">
        <v>3</v>
      </c>
      <c r="H23" s="8"/>
      <c r="I23" s="8"/>
      <c r="J23" s="8"/>
      <c r="K23" s="8"/>
    </row>
    <row r="24" spans="1:11" ht="18" x14ac:dyDescent="0.4">
      <c r="A24" s="103"/>
      <c r="B24" s="71" t="s">
        <v>240</v>
      </c>
      <c r="C24" s="6" t="s">
        <v>5</v>
      </c>
      <c r="D24" s="71">
        <v>12</v>
      </c>
      <c r="E24" s="72">
        <v>169560</v>
      </c>
      <c r="F24" s="72">
        <f>D24*E24</f>
        <v>2034720</v>
      </c>
      <c r="G24" s="1"/>
      <c r="H24" s="1"/>
      <c r="I24" s="1"/>
      <c r="J24" s="1"/>
      <c r="K24" s="1"/>
    </row>
    <row r="25" spans="1:11" ht="18" x14ac:dyDescent="0.4">
      <c r="A25" s="103"/>
      <c r="B25" s="2" t="s">
        <v>122</v>
      </c>
      <c r="C25" s="2" t="s">
        <v>2</v>
      </c>
      <c r="D25" s="2">
        <v>14</v>
      </c>
      <c r="E25" s="3">
        <v>23150</v>
      </c>
      <c r="F25" s="3">
        <f t="shared" ref="F25:F27" si="4">D25*E25</f>
        <v>324100</v>
      </c>
      <c r="G25" s="8"/>
      <c r="H25" s="8"/>
      <c r="I25" s="8"/>
      <c r="J25" s="8"/>
    </row>
    <row r="26" spans="1:11" ht="18" x14ac:dyDescent="0.4">
      <c r="A26" s="103"/>
      <c r="B26" s="6" t="s">
        <v>39</v>
      </c>
      <c r="C26" s="6" t="s">
        <v>2</v>
      </c>
      <c r="D26" s="6">
        <v>1</v>
      </c>
      <c r="E26" s="7">
        <v>141750</v>
      </c>
      <c r="F26" s="7">
        <f t="shared" si="4"/>
        <v>141750</v>
      </c>
      <c r="G26" s="8" t="s">
        <v>3</v>
      </c>
      <c r="H26" s="8"/>
      <c r="I26" s="8"/>
      <c r="J26" s="8"/>
      <c r="K26" s="8"/>
    </row>
    <row r="27" spans="1:11" ht="18" x14ac:dyDescent="0.4">
      <c r="A27" s="103"/>
      <c r="B27" s="2" t="s">
        <v>158</v>
      </c>
      <c r="C27" s="2" t="s">
        <v>2</v>
      </c>
      <c r="D27" s="2">
        <v>4.2</v>
      </c>
      <c r="E27" s="3">
        <v>140700</v>
      </c>
      <c r="F27" s="3">
        <f t="shared" si="4"/>
        <v>590940</v>
      </c>
      <c r="G27" s="1"/>
      <c r="H27" s="1"/>
      <c r="I27" s="1"/>
      <c r="J27" s="1"/>
      <c r="K27" s="1"/>
    </row>
    <row r="28" spans="1:11" ht="18" x14ac:dyDescent="0.4">
      <c r="A28" s="103"/>
      <c r="B28" s="2" t="s">
        <v>194</v>
      </c>
      <c r="C28" s="2" t="s">
        <v>2</v>
      </c>
      <c r="D28" s="2">
        <v>2</v>
      </c>
      <c r="E28" s="10">
        <v>31500</v>
      </c>
      <c r="F28" s="3">
        <f>D28*E28</f>
        <v>63000</v>
      </c>
      <c r="G28" s="1"/>
      <c r="H28" s="1"/>
      <c r="I28" s="1"/>
      <c r="J28" s="1"/>
      <c r="K28" s="1"/>
    </row>
    <row r="29" spans="1:11" ht="18" x14ac:dyDescent="0.4">
      <c r="A29" s="103"/>
      <c r="B29" s="2" t="s">
        <v>67</v>
      </c>
      <c r="C29" s="2" t="s">
        <v>2</v>
      </c>
      <c r="D29" s="2">
        <v>0.1</v>
      </c>
      <c r="E29" s="3">
        <v>36750</v>
      </c>
      <c r="F29" s="3">
        <f t="shared" ref="F29:F30" si="5">D29*E29</f>
        <v>3675</v>
      </c>
      <c r="G29" s="1"/>
      <c r="H29" s="1"/>
      <c r="I29" s="1"/>
      <c r="J29" s="1"/>
      <c r="K29" s="1"/>
    </row>
    <row r="30" spans="1:11" ht="18" x14ac:dyDescent="0.4">
      <c r="A30" s="103"/>
      <c r="B30" s="2" t="s">
        <v>49</v>
      </c>
      <c r="C30" s="2" t="s">
        <v>2</v>
      </c>
      <c r="D30" s="2">
        <v>0.15</v>
      </c>
      <c r="E30" s="3">
        <v>57750</v>
      </c>
      <c r="F30" s="3">
        <f t="shared" si="5"/>
        <v>8662.5</v>
      </c>
      <c r="G30" s="1"/>
      <c r="H30" s="1"/>
      <c r="I30" s="1"/>
      <c r="J30" s="1"/>
      <c r="K30" s="1"/>
    </row>
    <row r="31" spans="1:11" ht="18" x14ac:dyDescent="0.4">
      <c r="A31" s="103"/>
      <c r="B31" s="2"/>
      <c r="C31" s="2"/>
      <c r="D31" s="2"/>
      <c r="E31" s="3"/>
      <c r="F31" s="9">
        <f>SUM(F23:F30)</f>
        <v>3744347.5</v>
      </c>
      <c r="G31" s="1"/>
      <c r="H31" s="1"/>
      <c r="I31" s="1"/>
      <c r="J31" s="1"/>
      <c r="K31" s="1"/>
    </row>
    <row r="32" spans="1:11" ht="18" x14ac:dyDescent="0.4">
      <c r="A32" s="102" t="s">
        <v>278</v>
      </c>
      <c r="B32" s="6" t="s">
        <v>38</v>
      </c>
      <c r="C32" s="6" t="s">
        <v>2</v>
      </c>
      <c r="D32" s="6">
        <v>27.5</v>
      </c>
      <c r="E32" s="7">
        <v>21000</v>
      </c>
      <c r="F32" s="7">
        <f>D32*E32</f>
        <v>577500</v>
      </c>
      <c r="G32" s="8" t="s">
        <v>3</v>
      </c>
      <c r="H32" s="8"/>
      <c r="I32" s="8"/>
      <c r="J32" s="8"/>
      <c r="K32" s="8"/>
    </row>
    <row r="33" spans="1:11" ht="18" x14ac:dyDescent="0.4">
      <c r="A33" s="103"/>
      <c r="B33" s="2" t="s">
        <v>118</v>
      </c>
      <c r="C33" s="2" t="s">
        <v>5</v>
      </c>
      <c r="D33" s="2">
        <v>17.2</v>
      </c>
      <c r="E33" s="3">
        <v>131250</v>
      </c>
      <c r="F33" s="3">
        <f>D33*E33</f>
        <v>2257500</v>
      </c>
      <c r="G33" s="1"/>
      <c r="H33" s="1"/>
      <c r="I33" s="1"/>
      <c r="J33" s="1"/>
      <c r="K33" s="1"/>
    </row>
    <row r="34" spans="1:11" ht="18" x14ac:dyDescent="0.4">
      <c r="A34" s="103"/>
      <c r="B34" s="2" t="s">
        <v>51</v>
      </c>
      <c r="C34" s="2" t="s">
        <v>4</v>
      </c>
      <c r="D34" s="2">
        <v>135</v>
      </c>
      <c r="E34" s="3">
        <v>3510</v>
      </c>
      <c r="F34" s="3">
        <f>D34*E34</f>
        <v>473850</v>
      </c>
      <c r="G34" s="8"/>
      <c r="H34" s="8"/>
      <c r="I34" s="8"/>
      <c r="J34" s="8"/>
      <c r="K34" s="1"/>
    </row>
    <row r="35" spans="1:11" ht="18" x14ac:dyDescent="0.4">
      <c r="A35" s="103"/>
      <c r="B35" s="2" t="s">
        <v>71</v>
      </c>
      <c r="C35" s="2" t="s">
        <v>5</v>
      </c>
      <c r="D35" s="2">
        <v>4</v>
      </c>
      <c r="E35" s="10">
        <v>25200</v>
      </c>
      <c r="F35" s="3">
        <f t="shared" ref="F35:F40" si="6">D35*E35</f>
        <v>100800</v>
      </c>
      <c r="G35" s="8"/>
      <c r="H35" s="8"/>
      <c r="I35" s="8"/>
      <c r="J35" s="8"/>
      <c r="K35" s="1"/>
    </row>
    <row r="36" spans="1:11" ht="18" x14ac:dyDescent="0.4">
      <c r="A36" s="103"/>
      <c r="B36" s="6" t="s">
        <v>39</v>
      </c>
      <c r="C36" s="6" t="s">
        <v>2</v>
      </c>
      <c r="D36" s="6">
        <v>1</v>
      </c>
      <c r="E36" s="7">
        <v>141750</v>
      </c>
      <c r="F36" s="7">
        <f t="shared" si="6"/>
        <v>141750</v>
      </c>
      <c r="G36" s="8" t="s">
        <v>3</v>
      </c>
      <c r="H36" s="8"/>
      <c r="I36" s="8"/>
      <c r="J36" s="8"/>
      <c r="K36" s="8"/>
    </row>
    <row r="37" spans="1:11" ht="18" x14ac:dyDescent="0.4">
      <c r="A37" s="103"/>
      <c r="B37" s="2" t="s">
        <v>243</v>
      </c>
      <c r="C37" s="2" t="s">
        <v>2</v>
      </c>
      <c r="D37" s="2">
        <v>6</v>
      </c>
      <c r="E37" s="3">
        <v>22050</v>
      </c>
      <c r="F37" s="3">
        <f t="shared" si="6"/>
        <v>132300</v>
      </c>
      <c r="G37" s="1"/>
      <c r="H37" s="1"/>
      <c r="I37" s="1"/>
      <c r="J37" s="1"/>
      <c r="K37" s="1"/>
    </row>
    <row r="38" spans="1:11" ht="18" x14ac:dyDescent="0.4">
      <c r="A38" s="103"/>
      <c r="B38" s="2" t="s">
        <v>67</v>
      </c>
      <c r="C38" s="2" t="s">
        <v>2</v>
      </c>
      <c r="D38" s="2">
        <v>0.1</v>
      </c>
      <c r="E38" s="3">
        <v>36750</v>
      </c>
      <c r="F38" s="3">
        <f t="shared" si="6"/>
        <v>3675</v>
      </c>
      <c r="G38" s="1"/>
      <c r="H38" s="1"/>
      <c r="I38" s="1"/>
      <c r="J38" s="1"/>
      <c r="K38" s="1"/>
    </row>
    <row r="39" spans="1:11" ht="18" x14ac:dyDescent="0.4">
      <c r="A39" s="103"/>
      <c r="B39" s="2" t="s">
        <v>49</v>
      </c>
      <c r="C39" s="2" t="s">
        <v>2</v>
      </c>
      <c r="D39" s="2">
        <v>0.15</v>
      </c>
      <c r="E39" s="3">
        <v>57750</v>
      </c>
      <c r="F39" s="3">
        <f t="shared" si="6"/>
        <v>8662.5</v>
      </c>
      <c r="G39" s="1"/>
      <c r="H39" s="1"/>
      <c r="I39" s="1"/>
      <c r="J39" s="1"/>
      <c r="K39" s="1"/>
    </row>
    <row r="40" spans="1:11" ht="18" x14ac:dyDescent="0.4">
      <c r="A40" s="103"/>
      <c r="B40" s="2" t="s">
        <v>64</v>
      </c>
      <c r="C40" s="2" t="s">
        <v>2</v>
      </c>
      <c r="D40" s="2">
        <v>1</v>
      </c>
      <c r="E40" s="3">
        <v>45360</v>
      </c>
      <c r="F40" s="3">
        <f t="shared" si="6"/>
        <v>45360</v>
      </c>
      <c r="G40" s="1"/>
      <c r="H40" s="1"/>
      <c r="I40" s="1"/>
      <c r="J40" s="1"/>
      <c r="K40" s="1"/>
    </row>
    <row r="41" spans="1:11" ht="17.5" x14ac:dyDescent="0.35">
      <c r="A41" s="64"/>
      <c r="B41" s="64"/>
      <c r="C41" s="64"/>
      <c r="D41" s="64"/>
      <c r="E41" s="64"/>
      <c r="F41" s="9">
        <f>SUM(F32:F40)</f>
        <v>3741397.5</v>
      </c>
    </row>
    <row r="42" spans="1:11" ht="18" x14ac:dyDescent="0.4">
      <c r="A42" s="102" t="s">
        <v>279</v>
      </c>
      <c r="B42" s="6" t="s">
        <v>38</v>
      </c>
      <c r="C42" s="6" t="s">
        <v>2</v>
      </c>
      <c r="D42" s="6">
        <v>27.5</v>
      </c>
      <c r="E42" s="7">
        <v>21000</v>
      </c>
      <c r="F42" s="7">
        <f>D42*E42</f>
        <v>577500</v>
      </c>
      <c r="G42" s="8" t="s">
        <v>3</v>
      </c>
      <c r="H42" s="8"/>
      <c r="I42" s="8"/>
      <c r="J42" s="8"/>
      <c r="K42" s="8"/>
    </row>
    <row r="43" spans="1:11" ht="18" x14ac:dyDescent="0.4">
      <c r="A43" s="103"/>
      <c r="B43" s="2" t="s">
        <v>69</v>
      </c>
      <c r="C43" s="2" t="s">
        <v>5</v>
      </c>
      <c r="D43" s="2">
        <v>12.4</v>
      </c>
      <c r="E43" s="3">
        <v>169560</v>
      </c>
      <c r="F43" s="3">
        <f>D43*E43</f>
        <v>2102544</v>
      </c>
      <c r="G43" s="1"/>
      <c r="H43" s="1"/>
      <c r="I43" s="1"/>
      <c r="J43" s="1"/>
      <c r="K43" s="1"/>
    </row>
    <row r="44" spans="1:11" ht="18" x14ac:dyDescent="0.4">
      <c r="A44" s="103"/>
      <c r="B44" s="2" t="s">
        <v>71</v>
      </c>
      <c r="C44" s="2" t="s">
        <v>5</v>
      </c>
      <c r="D44" s="2">
        <v>6</v>
      </c>
      <c r="E44" s="10">
        <v>25200</v>
      </c>
      <c r="F44" s="3">
        <f t="shared" ref="F44:F46" si="7">D44*E44</f>
        <v>151200</v>
      </c>
      <c r="G44" s="8"/>
      <c r="H44" s="8"/>
      <c r="I44" s="8"/>
      <c r="J44" s="8"/>
      <c r="K44" s="1"/>
    </row>
    <row r="45" spans="1:11" ht="18" x14ac:dyDescent="0.4">
      <c r="A45" s="103"/>
      <c r="B45" s="2" t="s">
        <v>67</v>
      </c>
      <c r="C45" s="2" t="s">
        <v>2</v>
      </c>
      <c r="D45" s="2">
        <v>0.1</v>
      </c>
      <c r="E45" s="3">
        <v>36750</v>
      </c>
      <c r="F45" s="3">
        <f t="shared" si="7"/>
        <v>3675</v>
      </c>
      <c r="G45" s="8"/>
      <c r="H45" s="8"/>
      <c r="I45" s="8"/>
      <c r="J45" s="8"/>
      <c r="K45" s="1"/>
    </row>
    <row r="46" spans="1:11" ht="18" x14ac:dyDescent="0.4">
      <c r="A46" s="103"/>
      <c r="B46" s="2" t="s">
        <v>49</v>
      </c>
      <c r="C46" s="2" t="s">
        <v>2</v>
      </c>
      <c r="D46" s="2">
        <v>0.15</v>
      </c>
      <c r="E46" s="3">
        <v>57750</v>
      </c>
      <c r="F46" s="3">
        <f t="shared" si="7"/>
        <v>8662.5</v>
      </c>
      <c r="G46" s="8"/>
      <c r="H46" s="8"/>
      <c r="I46" s="8"/>
      <c r="J46" s="8"/>
      <c r="K46" s="8"/>
    </row>
    <row r="47" spans="1:11" ht="18" x14ac:dyDescent="0.4">
      <c r="A47" s="103"/>
      <c r="B47" s="6" t="s">
        <v>169</v>
      </c>
      <c r="C47" s="6" t="s">
        <v>2</v>
      </c>
      <c r="D47" s="6">
        <v>6</v>
      </c>
      <c r="E47" s="7">
        <v>84000</v>
      </c>
      <c r="F47" s="7">
        <f t="shared" ref="F47:F50" si="8">D47*E47</f>
        <v>504000</v>
      </c>
      <c r="G47" s="8" t="s">
        <v>280</v>
      </c>
      <c r="H47" s="8"/>
      <c r="I47" s="8"/>
      <c r="J47" s="8"/>
      <c r="K47" s="1"/>
    </row>
    <row r="48" spans="1:11" ht="18" x14ac:dyDescent="0.4">
      <c r="A48" s="103"/>
      <c r="B48" s="2" t="s">
        <v>7</v>
      </c>
      <c r="C48" s="2" t="s">
        <v>2</v>
      </c>
      <c r="D48" s="2">
        <v>2</v>
      </c>
      <c r="E48" s="3">
        <v>78750</v>
      </c>
      <c r="F48" s="3">
        <f t="shared" si="8"/>
        <v>157500</v>
      </c>
      <c r="G48" s="1"/>
      <c r="H48" s="1"/>
      <c r="I48" s="1"/>
      <c r="J48" s="1"/>
      <c r="K48" s="1"/>
    </row>
    <row r="49" spans="1:11" ht="18" x14ac:dyDescent="0.4">
      <c r="A49" s="103"/>
      <c r="B49" s="2" t="s">
        <v>122</v>
      </c>
      <c r="C49" s="2" t="s">
        <v>2</v>
      </c>
      <c r="D49" s="2">
        <v>10</v>
      </c>
      <c r="E49" s="3">
        <v>23150</v>
      </c>
      <c r="F49" s="3">
        <f t="shared" si="8"/>
        <v>231500</v>
      </c>
      <c r="G49" s="1"/>
      <c r="H49" s="1"/>
      <c r="I49" s="1"/>
      <c r="J49" s="1"/>
      <c r="K49" s="1"/>
    </row>
    <row r="50" spans="1:11" ht="18" x14ac:dyDescent="0.4">
      <c r="A50" s="103"/>
      <c r="B50" s="2" t="s">
        <v>48</v>
      </c>
      <c r="C50" s="2" t="s">
        <v>2</v>
      </c>
      <c r="D50" s="2">
        <v>0.1</v>
      </c>
      <c r="E50" s="3">
        <v>42000</v>
      </c>
      <c r="F50" s="3">
        <f t="shared" si="8"/>
        <v>4200</v>
      </c>
      <c r="G50" s="1"/>
      <c r="H50" s="1"/>
      <c r="I50" s="1"/>
      <c r="J50" s="1"/>
      <c r="K50" s="1"/>
    </row>
    <row r="51" spans="1:11" ht="17.5" x14ac:dyDescent="0.35">
      <c r="A51" s="64"/>
      <c r="B51" s="64"/>
      <c r="C51" s="64"/>
      <c r="D51" s="64"/>
      <c r="E51" s="64"/>
      <c r="F51" s="9">
        <f>SUM(F42:F50)</f>
        <v>3740781.5</v>
      </c>
    </row>
  </sheetData>
  <mergeCells count="6">
    <mergeCell ref="A42:A50"/>
    <mergeCell ref="A2:F2"/>
    <mergeCell ref="A4:A13"/>
    <mergeCell ref="A14:A22"/>
    <mergeCell ref="A23:A31"/>
    <mergeCell ref="A32:A40"/>
  </mergeCells>
  <pageMargins left="0.38" right="0.3" top="0.43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1"/>
  <sheetViews>
    <sheetView topLeftCell="A129" workbookViewId="0">
      <selection activeCell="P138" sqref="P138"/>
    </sheetView>
  </sheetViews>
  <sheetFormatPr defaultRowHeight="14.5" x14ac:dyDescent="0.35"/>
  <cols>
    <col min="1" max="1" width="13.7265625" customWidth="1"/>
    <col min="2" max="2" width="26" customWidth="1"/>
    <col min="4" max="4" width="13.453125" customWidth="1"/>
    <col min="5" max="5" width="12.81640625" customWidth="1"/>
    <col min="6" max="6" width="16.54296875" customWidth="1"/>
  </cols>
  <sheetData>
    <row r="1" spans="1:10" ht="18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4">
      <c r="A2" s="104" t="s">
        <v>1</v>
      </c>
      <c r="B2" s="104"/>
      <c r="C2" s="104"/>
      <c r="D2" s="104"/>
      <c r="E2" s="104"/>
      <c r="F2" s="104"/>
      <c r="G2" s="1"/>
      <c r="H2" s="1"/>
      <c r="I2" s="1"/>
      <c r="J2" s="1"/>
    </row>
    <row r="3" spans="1:10" ht="18" x14ac:dyDescent="0.4">
      <c r="A3" s="1" t="s">
        <v>14</v>
      </c>
      <c r="B3" s="1"/>
      <c r="C3" s="1"/>
      <c r="D3" s="1"/>
      <c r="E3" s="1"/>
      <c r="F3" s="1"/>
      <c r="G3" s="1"/>
      <c r="H3" s="1"/>
      <c r="I3" s="1"/>
      <c r="J3" s="1"/>
    </row>
    <row r="4" spans="1:10" ht="18" x14ac:dyDescent="0.4">
      <c r="A4" s="5" t="s">
        <v>8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1"/>
    </row>
    <row r="5" spans="1:10" ht="18" x14ac:dyDescent="0.4">
      <c r="A5" s="2"/>
      <c r="B5" s="6" t="s">
        <v>38</v>
      </c>
      <c r="C5" s="6" t="s">
        <v>2</v>
      </c>
      <c r="D5" s="6">
        <v>26.5</v>
      </c>
      <c r="E5" s="7">
        <v>21525</v>
      </c>
      <c r="F5" s="7">
        <f>D5*E5</f>
        <v>570412.5</v>
      </c>
      <c r="G5" s="8" t="s">
        <v>3</v>
      </c>
    </row>
    <row r="6" spans="1:10" ht="18" x14ac:dyDescent="0.4">
      <c r="A6" s="2"/>
      <c r="B6" s="2" t="s">
        <v>39</v>
      </c>
      <c r="C6" s="2" t="s">
        <v>2</v>
      </c>
      <c r="D6" s="2">
        <v>15</v>
      </c>
      <c r="E6" s="3">
        <v>139650</v>
      </c>
      <c r="F6" s="3">
        <f t="shared" ref="F6:F11" si="0">D6*E6</f>
        <v>2094750</v>
      </c>
      <c r="G6" s="1"/>
    </row>
    <row r="7" spans="1:10" ht="18" x14ac:dyDescent="0.4">
      <c r="A7" s="2" t="s">
        <v>114</v>
      </c>
      <c r="B7" s="2" t="s">
        <v>45</v>
      </c>
      <c r="C7" s="2" t="s">
        <v>2</v>
      </c>
      <c r="D7" s="2">
        <v>8</v>
      </c>
      <c r="E7" s="3">
        <v>68250</v>
      </c>
      <c r="F7" s="3">
        <f t="shared" si="0"/>
        <v>546000</v>
      </c>
      <c r="G7" s="1"/>
    </row>
    <row r="8" spans="1:10" ht="18" x14ac:dyDescent="0.4">
      <c r="A8" s="2"/>
      <c r="B8" s="2" t="s">
        <v>46</v>
      </c>
      <c r="C8" s="2" t="s">
        <v>2</v>
      </c>
      <c r="D8" s="2">
        <v>0.7</v>
      </c>
      <c r="E8" s="3">
        <v>309750</v>
      </c>
      <c r="F8" s="3">
        <f t="shared" si="0"/>
        <v>216825</v>
      </c>
      <c r="G8" s="1"/>
    </row>
    <row r="9" spans="1:10" ht="18" x14ac:dyDescent="0.4">
      <c r="A9" s="2"/>
      <c r="B9" s="2" t="s">
        <v>47</v>
      </c>
      <c r="C9" s="2" t="s">
        <v>4</v>
      </c>
      <c r="D9" s="2">
        <v>7</v>
      </c>
      <c r="E9" s="3">
        <v>23100</v>
      </c>
      <c r="F9" s="3">
        <f t="shared" si="0"/>
        <v>161700</v>
      </c>
      <c r="G9" s="1"/>
    </row>
    <row r="10" spans="1:10" ht="18" x14ac:dyDescent="0.4">
      <c r="A10" s="2"/>
      <c r="B10" s="2" t="s">
        <v>49</v>
      </c>
      <c r="C10" s="2" t="s">
        <v>2</v>
      </c>
      <c r="D10" s="2">
        <v>0.2</v>
      </c>
      <c r="E10" s="3">
        <v>57750</v>
      </c>
      <c r="F10" s="3">
        <f t="shared" si="0"/>
        <v>11550</v>
      </c>
      <c r="G10" s="1"/>
    </row>
    <row r="11" spans="1:10" ht="18" x14ac:dyDescent="0.4">
      <c r="A11" s="2"/>
      <c r="B11" s="2" t="s">
        <v>48</v>
      </c>
      <c r="C11" s="2" t="s">
        <v>2</v>
      </c>
      <c r="D11" s="2">
        <v>0.1</v>
      </c>
      <c r="E11" s="3">
        <v>52500</v>
      </c>
      <c r="F11" s="3">
        <f t="shared" si="0"/>
        <v>5250</v>
      </c>
      <c r="G11" s="1"/>
    </row>
    <row r="12" spans="1:10" ht="18" x14ac:dyDescent="0.4">
      <c r="A12" s="2"/>
      <c r="B12" s="2"/>
      <c r="C12" s="2"/>
      <c r="D12" s="2"/>
      <c r="E12" s="2"/>
      <c r="F12" s="9">
        <f>SUM(F5:F11)</f>
        <v>3606487.5</v>
      </c>
      <c r="G12" s="1"/>
    </row>
    <row r="13" spans="1:10" ht="18" x14ac:dyDescent="0.4">
      <c r="A13" s="2"/>
      <c r="B13" s="6" t="s">
        <v>38</v>
      </c>
      <c r="C13" s="6" t="s">
        <v>2</v>
      </c>
      <c r="D13" s="6">
        <v>26.5</v>
      </c>
      <c r="E13" s="7">
        <v>21525</v>
      </c>
      <c r="F13" s="7">
        <f t="shared" ref="F13:F21" si="1">D13*E13</f>
        <v>570412.5</v>
      </c>
      <c r="G13" s="8" t="s">
        <v>3</v>
      </c>
    </row>
    <row r="14" spans="1:10" ht="18" x14ac:dyDescent="0.4">
      <c r="A14" s="2"/>
      <c r="B14" s="2" t="s">
        <v>50</v>
      </c>
      <c r="C14" s="2" t="s">
        <v>2</v>
      </c>
      <c r="D14" s="2">
        <v>26</v>
      </c>
      <c r="E14" s="3">
        <v>85050</v>
      </c>
      <c r="F14" s="3">
        <f t="shared" si="1"/>
        <v>2211300</v>
      </c>
      <c r="G14" s="1"/>
    </row>
    <row r="15" spans="1:10" ht="18" x14ac:dyDescent="0.4">
      <c r="A15" s="2" t="s">
        <v>115</v>
      </c>
      <c r="B15" s="2" t="s">
        <v>51</v>
      </c>
      <c r="C15" s="2" t="s">
        <v>52</v>
      </c>
      <c r="D15" s="2">
        <v>130</v>
      </c>
      <c r="E15" s="3">
        <v>3672</v>
      </c>
      <c r="F15" s="3">
        <f t="shared" si="1"/>
        <v>477360</v>
      </c>
      <c r="G15" s="1"/>
    </row>
    <row r="16" spans="1:10" ht="18" x14ac:dyDescent="0.4">
      <c r="A16" s="2"/>
      <c r="B16" s="2" t="s">
        <v>39</v>
      </c>
      <c r="C16" s="2" t="s">
        <v>2</v>
      </c>
      <c r="D16" s="2">
        <v>1.1000000000000001</v>
      </c>
      <c r="E16" s="3">
        <v>139650</v>
      </c>
      <c r="F16" s="3">
        <f t="shared" si="1"/>
        <v>153615</v>
      </c>
      <c r="G16" s="1"/>
    </row>
    <row r="17" spans="1:7" ht="18" x14ac:dyDescent="0.4">
      <c r="A17" s="2"/>
      <c r="B17" s="2" t="s">
        <v>53</v>
      </c>
      <c r="C17" s="2" t="s">
        <v>2</v>
      </c>
      <c r="D17" s="2">
        <v>2.5</v>
      </c>
      <c r="E17" s="3">
        <v>24150</v>
      </c>
      <c r="F17" s="3">
        <f t="shared" si="1"/>
        <v>60375</v>
      </c>
      <c r="G17" s="1"/>
    </row>
    <row r="18" spans="1:7" ht="18" x14ac:dyDescent="0.4">
      <c r="A18" s="2"/>
      <c r="B18" s="2" t="s">
        <v>54</v>
      </c>
      <c r="C18" s="2" t="s">
        <v>55</v>
      </c>
      <c r="D18" s="2">
        <v>2</v>
      </c>
      <c r="E18" s="10">
        <v>58320</v>
      </c>
      <c r="F18" s="3">
        <f t="shared" si="1"/>
        <v>116640</v>
      </c>
      <c r="G18" s="1"/>
    </row>
    <row r="19" spans="1:7" ht="18" x14ac:dyDescent="0.4">
      <c r="A19" s="2"/>
      <c r="B19" s="2" t="s">
        <v>49</v>
      </c>
      <c r="C19" s="2" t="s">
        <v>2</v>
      </c>
      <c r="D19" s="2">
        <v>0.1</v>
      </c>
      <c r="E19" s="3">
        <v>57750</v>
      </c>
      <c r="F19" s="3">
        <f t="shared" si="1"/>
        <v>5775</v>
      </c>
      <c r="G19" s="1"/>
    </row>
    <row r="20" spans="1:7" ht="18" x14ac:dyDescent="0.4">
      <c r="A20" s="2"/>
      <c r="B20" s="2" t="s">
        <v>67</v>
      </c>
      <c r="C20" s="2" t="s">
        <v>2</v>
      </c>
      <c r="D20" s="2">
        <v>0.2</v>
      </c>
      <c r="E20" s="3">
        <v>50400</v>
      </c>
      <c r="F20" s="3">
        <f t="shared" si="1"/>
        <v>10080</v>
      </c>
      <c r="G20" s="1"/>
    </row>
    <row r="21" spans="1:7" ht="18" x14ac:dyDescent="0.4">
      <c r="A21" s="2"/>
      <c r="B21" s="2" t="s">
        <v>56</v>
      </c>
      <c r="C21" s="2" t="s">
        <v>2</v>
      </c>
      <c r="D21" s="2">
        <v>0.1</v>
      </c>
      <c r="E21" s="10">
        <v>52500</v>
      </c>
      <c r="F21" s="3">
        <f t="shared" si="1"/>
        <v>5250</v>
      </c>
      <c r="G21" s="1"/>
    </row>
    <row r="22" spans="1:7" ht="18" x14ac:dyDescent="0.4">
      <c r="A22" s="2"/>
      <c r="B22" s="2"/>
      <c r="C22" s="2"/>
      <c r="D22" s="2"/>
      <c r="E22" s="10"/>
      <c r="F22" s="9">
        <f>SUM(F13:F21)</f>
        <v>3610807.5</v>
      </c>
      <c r="G22" s="1"/>
    </row>
    <row r="23" spans="1:7" ht="18" x14ac:dyDescent="0.4">
      <c r="A23" s="2"/>
      <c r="B23" s="6" t="s">
        <v>38</v>
      </c>
      <c r="C23" s="6" t="s">
        <v>2</v>
      </c>
      <c r="D23" s="6">
        <v>26.5</v>
      </c>
      <c r="E23" s="7">
        <v>21525</v>
      </c>
      <c r="F23" s="7">
        <f t="shared" ref="F23:F30" si="2">D23*E23</f>
        <v>570412.5</v>
      </c>
      <c r="G23" s="8" t="s">
        <v>3</v>
      </c>
    </row>
    <row r="24" spans="1:7" ht="18" x14ac:dyDescent="0.4">
      <c r="A24" s="2"/>
      <c r="B24" s="2" t="s">
        <v>61</v>
      </c>
      <c r="C24" s="2" t="s">
        <v>2</v>
      </c>
      <c r="D24" s="2">
        <v>17.100000000000001</v>
      </c>
      <c r="E24" s="3">
        <v>123900</v>
      </c>
      <c r="F24" s="3">
        <f t="shared" si="2"/>
        <v>2118690</v>
      </c>
      <c r="G24" s="1"/>
    </row>
    <row r="25" spans="1:7" ht="18" x14ac:dyDescent="0.4">
      <c r="A25" s="2" t="s">
        <v>116</v>
      </c>
      <c r="B25" s="2" t="s">
        <v>57</v>
      </c>
      <c r="C25" s="2" t="s">
        <v>58</v>
      </c>
      <c r="D25" s="2">
        <v>460</v>
      </c>
      <c r="E25" s="3">
        <v>840</v>
      </c>
      <c r="F25" s="3">
        <f t="shared" si="2"/>
        <v>386400</v>
      </c>
      <c r="G25" s="8" t="s">
        <v>6</v>
      </c>
    </row>
    <row r="26" spans="1:7" ht="18" x14ac:dyDescent="0.4">
      <c r="A26" s="2"/>
      <c r="B26" s="2" t="s">
        <v>59</v>
      </c>
      <c r="C26" s="2" t="s">
        <v>2</v>
      </c>
      <c r="D26" s="2">
        <v>14</v>
      </c>
      <c r="E26" s="3">
        <v>18900</v>
      </c>
      <c r="F26" s="3">
        <f t="shared" si="2"/>
        <v>264600</v>
      </c>
      <c r="G26" s="1"/>
    </row>
    <row r="27" spans="1:7" ht="18" x14ac:dyDescent="0.4">
      <c r="A27" s="2"/>
      <c r="B27" s="2" t="s">
        <v>7</v>
      </c>
      <c r="C27" s="2" t="s">
        <v>2</v>
      </c>
      <c r="D27" s="2">
        <v>3</v>
      </c>
      <c r="E27" s="3">
        <v>81900</v>
      </c>
      <c r="F27" s="3">
        <f t="shared" si="2"/>
        <v>245700</v>
      </c>
      <c r="G27" s="1"/>
    </row>
    <row r="28" spans="1:7" ht="18" x14ac:dyDescent="0.4">
      <c r="A28" s="2"/>
      <c r="B28" s="2" t="s">
        <v>48</v>
      </c>
      <c r="C28" s="2" t="s">
        <v>2</v>
      </c>
      <c r="D28" s="2">
        <v>0.1</v>
      </c>
      <c r="E28" s="3">
        <v>52500</v>
      </c>
      <c r="F28" s="3">
        <f t="shared" si="2"/>
        <v>5250</v>
      </c>
      <c r="G28" s="1"/>
    </row>
    <row r="29" spans="1:7" ht="18" x14ac:dyDescent="0.4">
      <c r="A29" s="2"/>
      <c r="B29" s="2" t="s">
        <v>49</v>
      </c>
      <c r="C29" s="2" t="s">
        <v>2</v>
      </c>
      <c r="D29" s="2">
        <v>0.1</v>
      </c>
      <c r="E29" s="3">
        <v>57750</v>
      </c>
      <c r="F29" s="3">
        <f t="shared" si="2"/>
        <v>5775</v>
      </c>
      <c r="G29" s="1"/>
    </row>
    <row r="30" spans="1:7" ht="18" x14ac:dyDescent="0.4">
      <c r="A30" s="2"/>
      <c r="B30" s="2" t="s">
        <v>60</v>
      </c>
      <c r="C30" s="2" t="s">
        <v>2</v>
      </c>
      <c r="D30" s="2">
        <v>0.1</v>
      </c>
      <c r="E30" s="3">
        <v>68250</v>
      </c>
      <c r="F30" s="3">
        <f t="shared" si="2"/>
        <v>6825</v>
      </c>
      <c r="G30" s="1"/>
    </row>
    <row r="31" spans="1:7" ht="18" x14ac:dyDescent="0.4">
      <c r="A31" s="2"/>
      <c r="B31" s="2"/>
      <c r="C31" s="2"/>
      <c r="D31" s="2"/>
      <c r="E31" s="2"/>
      <c r="F31" s="9">
        <f>SUM(F23:F30)</f>
        <v>3603652.5</v>
      </c>
      <c r="G31" s="1"/>
    </row>
    <row r="32" spans="1:7" ht="18" x14ac:dyDescent="0.4">
      <c r="A32" s="2"/>
      <c r="B32" s="6" t="s">
        <v>38</v>
      </c>
      <c r="C32" s="6" t="s">
        <v>2</v>
      </c>
      <c r="D32" s="6">
        <v>26.5</v>
      </c>
      <c r="E32" s="7">
        <v>21525</v>
      </c>
      <c r="F32" s="7">
        <f t="shared" ref="F32:F40" si="3">D32*E32</f>
        <v>570412.5</v>
      </c>
      <c r="G32" s="8" t="s">
        <v>3</v>
      </c>
    </row>
    <row r="33" spans="1:7" ht="18" x14ac:dyDescent="0.4">
      <c r="A33" s="2"/>
      <c r="B33" s="2" t="s">
        <v>62</v>
      </c>
      <c r="C33" s="2" t="s">
        <v>2</v>
      </c>
      <c r="D33" s="2">
        <v>8</v>
      </c>
      <c r="E33" s="3">
        <v>199500</v>
      </c>
      <c r="F33" s="3">
        <f t="shared" si="3"/>
        <v>1596000</v>
      </c>
      <c r="G33" s="1"/>
    </row>
    <row r="34" spans="1:7" ht="18" x14ac:dyDescent="0.4">
      <c r="A34" s="2" t="s">
        <v>117</v>
      </c>
      <c r="B34" s="2" t="s">
        <v>39</v>
      </c>
      <c r="C34" s="2" t="s">
        <v>2</v>
      </c>
      <c r="D34" s="2">
        <v>5.9</v>
      </c>
      <c r="E34" s="3">
        <v>139650</v>
      </c>
      <c r="F34" s="3">
        <f t="shared" si="3"/>
        <v>823935</v>
      </c>
      <c r="G34" s="1"/>
    </row>
    <row r="35" spans="1:7" ht="18" x14ac:dyDescent="0.4">
      <c r="A35" s="2"/>
      <c r="B35" s="2" t="s">
        <v>63</v>
      </c>
      <c r="C35" s="2" t="s">
        <v>2</v>
      </c>
      <c r="D35" s="2">
        <v>6</v>
      </c>
      <c r="E35" s="3">
        <v>21000</v>
      </c>
      <c r="F35" s="3">
        <f t="shared" si="3"/>
        <v>126000</v>
      </c>
      <c r="G35" s="1"/>
    </row>
    <row r="36" spans="1:7" ht="18" x14ac:dyDescent="0.4">
      <c r="A36" s="2"/>
      <c r="B36" s="2" t="s">
        <v>64</v>
      </c>
      <c r="C36" s="2" t="s">
        <v>2</v>
      </c>
      <c r="D36" s="2">
        <v>1</v>
      </c>
      <c r="E36" s="3">
        <v>36720</v>
      </c>
      <c r="F36" s="3">
        <f t="shared" si="3"/>
        <v>36720</v>
      </c>
      <c r="G36" s="1"/>
    </row>
    <row r="37" spans="1:7" ht="18" x14ac:dyDescent="0.4">
      <c r="A37" s="2"/>
      <c r="B37" s="2" t="s">
        <v>49</v>
      </c>
      <c r="C37" s="2" t="s">
        <v>2</v>
      </c>
      <c r="D37" s="2">
        <v>0.2</v>
      </c>
      <c r="E37" s="3">
        <v>57750</v>
      </c>
      <c r="F37" s="3">
        <f t="shared" si="3"/>
        <v>11550</v>
      </c>
      <c r="G37" s="1"/>
    </row>
    <row r="38" spans="1:7" ht="18" x14ac:dyDescent="0.4">
      <c r="A38" s="2"/>
      <c r="B38" s="2" t="s">
        <v>68</v>
      </c>
      <c r="C38" s="2" t="s">
        <v>2</v>
      </c>
      <c r="D38" s="2">
        <v>1.5</v>
      </c>
      <c r="E38" s="3">
        <v>36750</v>
      </c>
      <c r="F38" s="3">
        <f t="shared" si="3"/>
        <v>55125</v>
      </c>
      <c r="G38" s="1"/>
    </row>
    <row r="39" spans="1:7" ht="18" x14ac:dyDescent="0.4">
      <c r="A39" s="2"/>
      <c r="B39" s="2" t="s">
        <v>66</v>
      </c>
      <c r="C39" s="2" t="s">
        <v>65</v>
      </c>
      <c r="D39" s="2">
        <v>8</v>
      </c>
      <c r="E39" s="3">
        <v>47250</v>
      </c>
      <c r="F39" s="3">
        <f t="shared" si="3"/>
        <v>378000</v>
      </c>
      <c r="G39" s="1"/>
    </row>
    <row r="40" spans="1:7" ht="18" x14ac:dyDescent="0.4">
      <c r="A40" s="2"/>
      <c r="B40" s="2" t="s">
        <v>67</v>
      </c>
      <c r="C40" s="2" t="s">
        <v>2</v>
      </c>
      <c r="D40" s="2">
        <v>0.1</v>
      </c>
      <c r="E40" s="3">
        <v>50400</v>
      </c>
      <c r="F40" s="3">
        <f t="shared" si="3"/>
        <v>5040</v>
      </c>
      <c r="G40" s="1"/>
    </row>
    <row r="41" spans="1:7" ht="18" x14ac:dyDescent="0.4">
      <c r="A41" s="2"/>
      <c r="B41" s="2"/>
      <c r="C41" s="2"/>
      <c r="D41" s="2"/>
      <c r="E41" s="2"/>
      <c r="F41" s="9">
        <f>SUM(F32:F40)</f>
        <v>3602782.5</v>
      </c>
      <c r="G41" s="1"/>
    </row>
    <row r="42" spans="1:7" ht="18" x14ac:dyDescent="0.4">
      <c r="A42" s="2"/>
      <c r="B42" s="6" t="s">
        <v>38</v>
      </c>
      <c r="C42" s="6" t="s">
        <v>2</v>
      </c>
      <c r="D42" s="6">
        <v>26.5</v>
      </c>
      <c r="E42" s="7">
        <v>21525</v>
      </c>
      <c r="F42" s="7">
        <f t="shared" ref="F42:F49" si="4">D42*E42</f>
        <v>570412.5</v>
      </c>
      <c r="G42" s="8" t="s">
        <v>3</v>
      </c>
    </row>
    <row r="43" spans="1:7" ht="18" x14ac:dyDescent="0.4">
      <c r="A43" s="2"/>
      <c r="B43" s="2" t="s">
        <v>69</v>
      </c>
      <c r="C43" s="2" t="s">
        <v>5</v>
      </c>
      <c r="D43" s="2">
        <v>13.1</v>
      </c>
      <c r="E43" s="3">
        <v>162000</v>
      </c>
      <c r="F43" s="3">
        <f t="shared" si="4"/>
        <v>2122200</v>
      </c>
      <c r="G43" s="1"/>
    </row>
    <row r="44" spans="1:7" ht="18" x14ac:dyDescent="0.4">
      <c r="A44" s="2"/>
      <c r="B44" s="2" t="s">
        <v>70</v>
      </c>
      <c r="C44" s="2" t="s">
        <v>4</v>
      </c>
      <c r="D44" s="2">
        <v>130</v>
      </c>
      <c r="E44" s="3">
        <v>3456</v>
      </c>
      <c r="F44" s="3">
        <f t="shared" si="4"/>
        <v>449280</v>
      </c>
      <c r="G44" s="1"/>
    </row>
    <row r="45" spans="1:7" ht="18" x14ac:dyDescent="0.4">
      <c r="A45" s="2" t="s">
        <v>16</v>
      </c>
      <c r="B45" s="2" t="s">
        <v>71</v>
      </c>
      <c r="C45" s="2" t="s">
        <v>2</v>
      </c>
      <c r="D45" s="2">
        <v>5</v>
      </c>
      <c r="E45" s="3">
        <v>31500</v>
      </c>
      <c r="F45" s="3">
        <f t="shared" si="4"/>
        <v>157500</v>
      </c>
      <c r="G45" s="1"/>
    </row>
    <row r="46" spans="1:7" ht="18" x14ac:dyDescent="0.4">
      <c r="A46" s="2"/>
      <c r="B46" s="2" t="s">
        <v>72</v>
      </c>
      <c r="C46" s="2" t="s">
        <v>2</v>
      </c>
      <c r="D46" s="2">
        <v>1</v>
      </c>
      <c r="E46" s="3">
        <v>173250</v>
      </c>
      <c r="F46" s="3">
        <f t="shared" si="4"/>
        <v>173250</v>
      </c>
      <c r="G46" s="1"/>
    </row>
    <row r="47" spans="1:7" ht="18" x14ac:dyDescent="0.4">
      <c r="A47" s="2"/>
      <c r="B47" s="2" t="s">
        <v>73</v>
      </c>
      <c r="C47" s="2" t="s">
        <v>2</v>
      </c>
      <c r="D47" s="2">
        <v>6</v>
      </c>
      <c r="E47" s="3">
        <v>18900</v>
      </c>
      <c r="F47" s="3">
        <f t="shared" si="4"/>
        <v>113400</v>
      </c>
      <c r="G47" s="1"/>
    </row>
    <row r="48" spans="1:7" ht="18" x14ac:dyDescent="0.4">
      <c r="A48" s="2"/>
      <c r="B48" s="2" t="s">
        <v>49</v>
      </c>
      <c r="C48" s="2" t="s">
        <v>2</v>
      </c>
      <c r="D48" s="2">
        <v>0.1</v>
      </c>
      <c r="E48" s="3">
        <v>57750</v>
      </c>
      <c r="F48" s="3">
        <f t="shared" si="4"/>
        <v>5775</v>
      </c>
      <c r="G48" s="1"/>
    </row>
    <row r="49" spans="1:7" ht="18" x14ac:dyDescent="0.4">
      <c r="A49" s="2"/>
      <c r="B49" s="2" t="s">
        <v>67</v>
      </c>
      <c r="C49" s="2" t="s">
        <v>2</v>
      </c>
      <c r="D49" s="2">
        <v>0.1</v>
      </c>
      <c r="E49" s="3">
        <v>50400</v>
      </c>
      <c r="F49" s="3">
        <f t="shared" si="4"/>
        <v>5040</v>
      </c>
      <c r="G49" s="1"/>
    </row>
    <row r="50" spans="1:7" ht="18" x14ac:dyDescent="0.4">
      <c r="A50" s="2"/>
      <c r="B50" s="2"/>
      <c r="C50" s="2"/>
      <c r="D50" s="2"/>
      <c r="E50" s="2"/>
      <c r="F50" s="9">
        <f>SUM(F42:F49)</f>
        <v>3596857.5</v>
      </c>
      <c r="G50" s="1"/>
    </row>
    <row r="51" spans="1:7" ht="18" x14ac:dyDescent="0.4">
      <c r="A51" s="1"/>
      <c r="B51" s="1"/>
      <c r="C51" s="1"/>
      <c r="D51" s="1"/>
      <c r="E51" s="1"/>
      <c r="F51" s="1"/>
      <c r="G51" s="1"/>
    </row>
    <row r="52" spans="1:7" ht="17.5" x14ac:dyDescent="0.35">
      <c r="A52" s="104" t="s">
        <v>44</v>
      </c>
      <c r="B52" s="104"/>
      <c r="C52" s="104"/>
      <c r="D52" s="104"/>
      <c r="E52" s="104"/>
      <c r="F52" s="104"/>
    </row>
    <row r="53" spans="1:7" ht="17.5" x14ac:dyDescent="0.35">
      <c r="A53" s="4" t="s">
        <v>17</v>
      </c>
      <c r="B53" s="4" t="s">
        <v>18</v>
      </c>
      <c r="C53" s="4" t="s">
        <v>10</v>
      </c>
      <c r="D53" s="4" t="s">
        <v>19</v>
      </c>
      <c r="E53" s="4" t="s">
        <v>20</v>
      </c>
      <c r="F53" s="4" t="s">
        <v>21</v>
      </c>
    </row>
    <row r="54" spans="1:7" ht="18" x14ac:dyDescent="0.4">
      <c r="A54" s="2"/>
      <c r="B54" s="2" t="s">
        <v>22</v>
      </c>
      <c r="C54" s="2" t="s">
        <v>23</v>
      </c>
      <c r="D54" s="2">
        <v>2</v>
      </c>
      <c r="E54" s="3">
        <v>62640</v>
      </c>
      <c r="F54" s="3">
        <f>D54*E54</f>
        <v>125280</v>
      </c>
    </row>
    <row r="55" spans="1:7" ht="18" x14ac:dyDescent="0.4">
      <c r="A55" s="2"/>
      <c r="B55" s="2" t="s">
        <v>40</v>
      </c>
      <c r="C55" s="2" t="s">
        <v>24</v>
      </c>
      <c r="D55" s="2">
        <v>2</v>
      </c>
      <c r="E55" s="3">
        <v>259200</v>
      </c>
      <c r="F55" s="3">
        <f>D55*E55</f>
        <v>518400</v>
      </c>
    </row>
    <row r="56" spans="1:7" ht="18" x14ac:dyDescent="0.4">
      <c r="A56" s="2" t="s">
        <v>15</v>
      </c>
      <c r="B56" s="2" t="s">
        <v>25</v>
      </c>
      <c r="C56" s="2" t="s">
        <v>26</v>
      </c>
      <c r="D56" s="2">
        <v>2</v>
      </c>
      <c r="E56" s="3">
        <v>151200</v>
      </c>
      <c r="F56" s="3">
        <f>D56*E56</f>
        <v>302400</v>
      </c>
    </row>
    <row r="57" spans="1:7" ht="18" x14ac:dyDescent="0.4">
      <c r="A57" s="2"/>
      <c r="B57" s="2" t="s">
        <v>42</v>
      </c>
      <c r="C57" s="2" t="s">
        <v>2</v>
      </c>
      <c r="D57" s="2">
        <v>3</v>
      </c>
      <c r="E57" s="3">
        <v>10500</v>
      </c>
      <c r="F57" s="3">
        <f>D57*E57</f>
        <v>31500</v>
      </c>
    </row>
    <row r="58" spans="1:7" ht="18" x14ac:dyDescent="0.4">
      <c r="A58" s="2"/>
      <c r="B58" s="2" t="s">
        <v>41</v>
      </c>
      <c r="C58" s="2" t="s">
        <v>26</v>
      </c>
      <c r="D58" s="2">
        <v>2</v>
      </c>
      <c r="E58" s="3">
        <v>138240</v>
      </c>
      <c r="F58" s="3">
        <f>D58*E58</f>
        <v>276480</v>
      </c>
    </row>
    <row r="59" spans="1:7" ht="18" x14ac:dyDescent="0.4">
      <c r="A59" s="2"/>
      <c r="B59" s="2" t="s">
        <v>27</v>
      </c>
      <c r="C59" s="2" t="s">
        <v>43</v>
      </c>
      <c r="D59" s="2">
        <v>2</v>
      </c>
      <c r="E59" s="3">
        <v>79920</v>
      </c>
      <c r="F59" s="3">
        <v>159840</v>
      </c>
    </row>
    <row r="60" spans="1:7" ht="18" x14ac:dyDescent="0.4">
      <c r="A60" s="2"/>
      <c r="B60" s="2" t="s">
        <v>29</v>
      </c>
      <c r="C60" s="2" t="s">
        <v>2</v>
      </c>
      <c r="D60" s="2">
        <v>2</v>
      </c>
      <c r="E60" s="3">
        <v>34560</v>
      </c>
      <c r="F60" s="3">
        <f>D60*E60</f>
        <v>69120</v>
      </c>
    </row>
    <row r="61" spans="1:7" ht="18" x14ac:dyDescent="0.4">
      <c r="A61" s="2"/>
      <c r="B61" s="2"/>
      <c r="C61" s="2"/>
      <c r="D61" s="2"/>
      <c r="E61" s="2"/>
      <c r="F61" s="9">
        <f>SUM(F54:F60)</f>
        <v>1483020</v>
      </c>
    </row>
    <row r="62" spans="1:7" ht="17.5" x14ac:dyDescent="0.35">
      <c r="A62" s="105" t="s">
        <v>37</v>
      </c>
      <c r="B62" s="4" t="s">
        <v>30</v>
      </c>
      <c r="C62" s="4" t="s">
        <v>10</v>
      </c>
      <c r="D62" s="4" t="s">
        <v>19</v>
      </c>
      <c r="E62" s="4" t="s">
        <v>20</v>
      </c>
      <c r="F62" s="4" t="s">
        <v>21</v>
      </c>
    </row>
    <row r="63" spans="1:7" ht="18" x14ac:dyDescent="0.4">
      <c r="A63" s="106"/>
      <c r="B63" s="2" t="s">
        <v>31</v>
      </c>
      <c r="C63" s="2" t="s">
        <v>32</v>
      </c>
      <c r="D63" s="2">
        <v>1</v>
      </c>
      <c r="E63" s="3">
        <v>110000</v>
      </c>
      <c r="F63" s="3">
        <v>110000</v>
      </c>
    </row>
    <row r="64" spans="1:7" ht="18" x14ac:dyDescent="0.4">
      <c r="A64" s="106"/>
      <c r="B64" s="2" t="s">
        <v>33</v>
      </c>
      <c r="C64" s="2" t="s">
        <v>24</v>
      </c>
      <c r="D64" s="2">
        <v>1</v>
      </c>
      <c r="E64" s="3">
        <v>115500</v>
      </c>
      <c r="F64" s="3">
        <v>115500</v>
      </c>
    </row>
    <row r="65" spans="1:10" ht="18" x14ac:dyDescent="0.4">
      <c r="A65" s="106"/>
      <c r="B65" s="2" t="s">
        <v>34</v>
      </c>
      <c r="C65" s="2" t="s">
        <v>35</v>
      </c>
      <c r="D65" s="2">
        <v>3</v>
      </c>
      <c r="E65" s="3">
        <v>28000</v>
      </c>
      <c r="F65" s="3">
        <v>84000</v>
      </c>
    </row>
    <row r="66" spans="1:10" ht="18" x14ac:dyDescent="0.4">
      <c r="A66" s="107"/>
      <c r="B66" s="2" t="s">
        <v>36</v>
      </c>
      <c r="C66" s="2" t="s">
        <v>28</v>
      </c>
      <c r="D66" s="2">
        <v>2</v>
      </c>
      <c r="E66" s="3">
        <v>44000</v>
      </c>
      <c r="F66" s="3">
        <v>88000</v>
      </c>
    </row>
    <row r="67" spans="1:10" ht="18" x14ac:dyDescent="0.4">
      <c r="A67" s="2"/>
      <c r="B67" s="2"/>
      <c r="C67" s="2"/>
      <c r="D67" s="2"/>
      <c r="E67" s="2"/>
      <c r="F67" s="9">
        <v>397500</v>
      </c>
    </row>
    <row r="69" spans="1:10" ht="18" x14ac:dyDescent="0.4">
      <c r="A69" s="1" t="s">
        <v>0</v>
      </c>
      <c r="B69" s="1"/>
      <c r="C69" s="1"/>
      <c r="D69" s="1"/>
      <c r="E69" s="1"/>
      <c r="F69" s="1"/>
      <c r="G69" s="1"/>
      <c r="H69" s="1"/>
      <c r="I69" s="1"/>
      <c r="J69" s="1"/>
    </row>
    <row r="70" spans="1:10" ht="18" x14ac:dyDescent="0.4">
      <c r="A70" s="104" t="s">
        <v>1</v>
      </c>
      <c r="B70" s="104"/>
      <c r="C70" s="104"/>
      <c r="D70" s="104"/>
      <c r="E70" s="104"/>
      <c r="F70" s="104"/>
      <c r="G70" s="1"/>
      <c r="H70" s="1"/>
      <c r="I70" s="1"/>
      <c r="J70" s="1"/>
    </row>
    <row r="71" spans="1:10" ht="18" x14ac:dyDescent="0.4">
      <c r="A71" s="1" t="s">
        <v>14</v>
      </c>
      <c r="B71" s="1"/>
      <c r="C71" s="1"/>
      <c r="D71" s="1"/>
      <c r="E71" s="1"/>
      <c r="F71" s="1"/>
      <c r="G71" s="1"/>
      <c r="H71" s="1"/>
      <c r="I71" s="1"/>
      <c r="J71" s="1"/>
    </row>
    <row r="72" spans="1:10" ht="18" x14ac:dyDescent="0.4">
      <c r="A72" s="5" t="s">
        <v>8</v>
      </c>
      <c r="B72" s="5" t="s">
        <v>9</v>
      </c>
      <c r="C72" s="5" t="s">
        <v>10</v>
      </c>
      <c r="D72" s="5" t="s">
        <v>11</v>
      </c>
      <c r="E72" s="5" t="s">
        <v>12</v>
      </c>
      <c r="F72" s="5" t="s">
        <v>13</v>
      </c>
      <c r="G72" s="1"/>
      <c r="H72" s="1"/>
      <c r="I72" s="1"/>
      <c r="J72" s="1"/>
    </row>
    <row r="73" spans="1:10" ht="18" x14ac:dyDescent="0.4">
      <c r="A73" s="102" t="s">
        <v>127</v>
      </c>
      <c r="B73" s="6" t="s">
        <v>38</v>
      </c>
      <c r="C73" s="6" t="s">
        <v>2</v>
      </c>
      <c r="D73" s="6">
        <v>26.5</v>
      </c>
      <c r="E73" s="7">
        <v>21525</v>
      </c>
      <c r="F73" s="7">
        <f>D73*E73</f>
        <v>570412.5</v>
      </c>
      <c r="G73" s="8" t="s">
        <v>3</v>
      </c>
      <c r="H73" s="8"/>
      <c r="I73" s="8"/>
      <c r="J73" s="8"/>
    </row>
    <row r="74" spans="1:10" ht="18" x14ac:dyDescent="0.4">
      <c r="A74" s="103"/>
      <c r="B74" s="2" t="s">
        <v>62</v>
      </c>
      <c r="C74" s="2" t="s">
        <v>2</v>
      </c>
      <c r="D74" s="2">
        <v>8.4</v>
      </c>
      <c r="E74" s="3">
        <v>199500</v>
      </c>
      <c r="F74" s="3">
        <f>D74*E74</f>
        <v>1675800</v>
      </c>
      <c r="G74" s="1"/>
      <c r="H74" s="1"/>
      <c r="I74" s="1"/>
      <c r="J74" s="1"/>
    </row>
    <row r="75" spans="1:10" ht="18" x14ac:dyDescent="0.4">
      <c r="A75" s="103"/>
      <c r="B75" s="2" t="s">
        <v>61</v>
      </c>
      <c r="C75" s="2" t="s">
        <v>2</v>
      </c>
      <c r="D75" s="2">
        <v>5</v>
      </c>
      <c r="E75" s="3">
        <v>123900</v>
      </c>
      <c r="F75" s="3">
        <f t="shared" ref="F75:F83" si="5">D75*E75</f>
        <v>619500</v>
      </c>
      <c r="G75" s="1"/>
      <c r="H75" s="1"/>
      <c r="I75" s="1"/>
      <c r="J75" s="1"/>
    </row>
    <row r="76" spans="1:10" ht="18" x14ac:dyDescent="0.4">
      <c r="A76" s="103"/>
      <c r="B76" s="2" t="s">
        <v>120</v>
      </c>
      <c r="C76" s="2" t="s">
        <v>2</v>
      </c>
      <c r="D76" s="2">
        <v>1.5</v>
      </c>
      <c r="E76" s="3">
        <v>21000</v>
      </c>
      <c r="F76" s="3">
        <f t="shared" si="5"/>
        <v>31500</v>
      </c>
      <c r="G76" s="1"/>
      <c r="H76" s="1"/>
      <c r="I76" s="1"/>
      <c r="J76" s="1"/>
    </row>
    <row r="77" spans="1:10" ht="18" x14ac:dyDescent="0.4">
      <c r="A77" s="103"/>
      <c r="B77" s="2" t="s">
        <v>121</v>
      </c>
      <c r="C77" s="2" t="s">
        <v>2</v>
      </c>
      <c r="D77" s="2">
        <v>8</v>
      </c>
      <c r="E77" s="10">
        <v>18900</v>
      </c>
      <c r="F77" s="3">
        <f t="shared" si="5"/>
        <v>151200</v>
      </c>
      <c r="G77" s="1"/>
      <c r="H77" s="1"/>
      <c r="I77" s="1"/>
      <c r="J77" s="1">
        <v>0</v>
      </c>
    </row>
    <row r="78" spans="1:10" ht="18" x14ac:dyDescent="0.4">
      <c r="A78" s="103"/>
      <c r="B78" s="2" t="s">
        <v>45</v>
      </c>
      <c r="C78" s="2" t="s">
        <v>2</v>
      </c>
      <c r="D78" s="2">
        <v>2</v>
      </c>
      <c r="E78" s="3">
        <v>68250</v>
      </c>
      <c r="F78" s="3">
        <f t="shared" si="5"/>
        <v>136500</v>
      </c>
      <c r="G78" s="1"/>
      <c r="H78" s="1"/>
      <c r="I78" s="1"/>
      <c r="J78" s="1"/>
    </row>
    <row r="79" spans="1:10" ht="18" x14ac:dyDescent="0.4">
      <c r="A79" s="103"/>
      <c r="B79" s="2" t="s">
        <v>7</v>
      </c>
      <c r="C79" s="2" t="s">
        <v>2</v>
      </c>
      <c r="D79" s="2">
        <v>2</v>
      </c>
      <c r="E79" s="3">
        <v>81900</v>
      </c>
      <c r="F79" s="3">
        <f t="shared" si="5"/>
        <v>163800</v>
      </c>
      <c r="G79" s="1"/>
      <c r="H79" s="1"/>
      <c r="I79" s="1"/>
      <c r="J79" s="1"/>
    </row>
    <row r="80" spans="1:10" ht="18" x14ac:dyDescent="0.4">
      <c r="A80" s="103"/>
      <c r="B80" s="2" t="s">
        <v>122</v>
      </c>
      <c r="C80" s="2" t="s">
        <v>2</v>
      </c>
      <c r="D80" s="2">
        <v>11</v>
      </c>
      <c r="E80" s="3">
        <v>21000</v>
      </c>
      <c r="F80" s="3">
        <f t="shared" si="5"/>
        <v>231000</v>
      </c>
      <c r="G80" s="1"/>
      <c r="H80" s="1"/>
      <c r="I80" s="1"/>
      <c r="J80" s="1"/>
    </row>
    <row r="81" spans="1:10" ht="18" x14ac:dyDescent="0.4">
      <c r="A81" s="103"/>
      <c r="B81" s="2" t="s">
        <v>49</v>
      </c>
      <c r="C81" s="2" t="s">
        <v>2</v>
      </c>
      <c r="D81" s="2">
        <v>0.2</v>
      </c>
      <c r="E81" s="3">
        <v>57750</v>
      </c>
      <c r="F81" s="3">
        <f t="shared" si="5"/>
        <v>11550</v>
      </c>
      <c r="G81" s="1"/>
      <c r="H81" s="1"/>
      <c r="I81" s="1"/>
      <c r="J81" s="1"/>
    </row>
    <row r="82" spans="1:10" ht="18" x14ac:dyDescent="0.4">
      <c r="A82" s="103"/>
      <c r="B82" s="2" t="s">
        <v>67</v>
      </c>
      <c r="C82" s="2" t="s">
        <v>2</v>
      </c>
      <c r="D82" s="2">
        <v>0.2</v>
      </c>
      <c r="E82" s="3">
        <v>50400</v>
      </c>
      <c r="F82" s="3">
        <f t="shared" si="5"/>
        <v>10080</v>
      </c>
      <c r="G82" s="1"/>
      <c r="H82" s="1"/>
      <c r="I82" s="1"/>
      <c r="J82" s="1"/>
    </row>
    <row r="83" spans="1:10" ht="18" x14ac:dyDescent="0.4">
      <c r="A83" s="103"/>
      <c r="B83" s="2" t="s">
        <v>56</v>
      </c>
      <c r="C83" s="2" t="s">
        <v>2</v>
      </c>
      <c r="D83" s="2">
        <v>0.1</v>
      </c>
      <c r="E83" s="10">
        <v>52500</v>
      </c>
      <c r="F83" s="3">
        <f t="shared" si="5"/>
        <v>5250</v>
      </c>
      <c r="G83" s="1"/>
      <c r="H83" s="1"/>
      <c r="I83" s="1"/>
      <c r="J83" s="1"/>
    </row>
    <row r="84" spans="1:10" ht="18" x14ac:dyDescent="0.4">
      <c r="A84" s="2"/>
      <c r="B84" s="2"/>
      <c r="C84" s="2"/>
      <c r="D84" s="2"/>
      <c r="E84" s="2"/>
      <c r="F84" s="9">
        <f>SUM(F73:F83)</f>
        <v>3606592.5</v>
      </c>
      <c r="G84" s="1"/>
      <c r="H84" s="1"/>
      <c r="I84" s="1"/>
      <c r="J84" s="1"/>
    </row>
    <row r="85" spans="1:10" ht="18" x14ac:dyDescent="0.4">
      <c r="A85" s="102" t="s">
        <v>128</v>
      </c>
      <c r="B85" s="6" t="s">
        <v>38</v>
      </c>
      <c r="C85" s="6" t="s">
        <v>2</v>
      </c>
      <c r="D85" s="6">
        <v>26.5</v>
      </c>
      <c r="E85" s="7">
        <v>21525</v>
      </c>
      <c r="F85" s="7">
        <f t="shared" ref="F85:F91" si="6">D85*E85</f>
        <v>570412.5</v>
      </c>
      <c r="G85" s="8" t="s">
        <v>3</v>
      </c>
      <c r="H85" s="8"/>
      <c r="I85" s="8"/>
      <c r="J85" s="8"/>
    </row>
    <row r="86" spans="1:10" ht="18" x14ac:dyDescent="0.4">
      <c r="A86" s="103"/>
      <c r="B86" s="2" t="s">
        <v>39</v>
      </c>
      <c r="C86" s="2" t="s">
        <v>2</v>
      </c>
      <c r="D86" s="2">
        <v>15.4</v>
      </c>
      <c r="E86" s="3">
        <v>139650</v>
      </c>
      <c r="F86" s="3">
        <f t="shared" si="6"/>
        <v>2150610</v>
      </c>
      <c r="G86" s="1"/>
      <c r="H86" s="1"/>
      <c r="I86" s="1"/>
      <c r="J86" s="1"/>
    </row>
    <row r="87" spans="1:10" ht="18" x14ac:dyDescent="0.4">
      <c r="A87" s="103"/>
      <c r="B87" s="2" t="s">
        <v>45</v>
      </c>
      <c r="C87" s="2" t="s">
        <v>2</v>
      </c>
      <c r="D87" s="2">
        <v>8</v>
      </c>
      <c r="E87" s="3">
        <v>68250</v>
      </c>
      <c r="F87" s="3">
        <f t="shared" si="6"/>
        <v>546000</v>
      </c>
      <c r="G87" s="1"/>
      <c r="H87" s="1"/>
      <c r="I87" s="1"/>
      <c r="J87" s="1"/>
    </row>
    <row r="88" spans="1:10" ht="18" x14ac:dyDescent="0.4">
      <c r="A88" s="103"/>
      <c r="B88" s="2" t="s">
        <v>46</v>
      </c>
      <c r="C88" s="2" t="s">
        <v>2</v>
      </c>
      <c r="D88" s="2">
        <v>0.5</v>
      </c>
      <c r="E88" s="3">
        <v>309750</v>
      </c>
      <c r="F88" s="3">
        <f t="shared" si="6"/>
        <v>154875</v>
      </c>
      <c r="G88" s="1"/>
      <c r="H88" s="1"/>
      <c r="I88" s="1"/>
      <c r="J88" s="1"/>
    </row>
    <row r="89" spans="1:10" ht="18" x14ac:dyDescent="0.4">
      <c r="A89" s="103"/>
      <c r="B89" s="2" t="s">
        <v>47</v>
      </c>
      <c r="C89" s="2" t="s">
        <v>4</v>
      </c>
      <c r="D89" s="2">
        <v>7</v>
      </c>
      <c r="E89" s="3">
        <v>23100</v>
      </c>
      <c r="F89" s="3">
        <f t="shared" si="6"/>
        <v>161700</v>
      </c>
      <c r="G89" s="1"/>
      <c r="H89" s="1"/>
      <c r="I89" s="1"/>
      <c r="J89" s="1"/>
    </row>
    <row r="90" spans="1:10" ht="18" x14ac:dyDescent="0.4">
      <c r="A90" s="103"/>
      <c r="B90" s="2" t="s">
        <v>49</v>
      </c>
      <c r="C90" s="2" t="s">
        <v>2</v>
      </c>
      <c r="D90" s="2">
        <v>0.2</v>
      </c>
      <c r="E90" s="3">
        <v>57750</v>
      </c>
      <c r="F90" s="3">
        <f t="shared" si="6"/>
        <v>11550</v>
      </c>
      <c r="G90" s="1"/>
      <c r="H90" s="1"/>
      <c r="I90" s="1"/>
      <c r="J90" s="1"/>
    </row>
    <row r="91" spans="1:10" ht="18" x14ac:dyDescent="0.4">
      <c r="A91" s="103"/>
      <c r="B91" s="2" t="s">
        <v>67</v>
      </c>
      <c r="C91" s="2" t="s">
        <v>2</v>
      </c>
      <c r="D91" s="2">
        <v>0.1</v>
      </c>
      <c r="E91" s="3">
        <v>50400</v>
      </c>
      <c r="F91" s="3">
        <f t="shared" si="6"/>
        <v>5040</v>
      </c>
      <c r="G91" s="1"/>
      <c r="H91" s="1"/>
      <c r="I91" s="1"/>
      <c r="J91" s="1"/>
    </row>
    <row r="92" spans="1:10" ht="18" x14ac:dyDescent="0.4">
      <c r="A92" s="108"/>
      <c r="B92" s="2"/>
      <c r="C92" s="2"/>
      <c r="D92" s="2"/>
      <c r="E92" s="2"/>
      <c r="F92" s="9">
        <f>SUM(F85:F91)</f>
        <v>3600187.5</v>
      </c>
      <c r="G92" s="1"/>
      <c r="H92" s="1"/>
      <c r="I92" s="1"/>
      <c r="J92" s="1"/>
    </row>
    <row r="93" spans="1:10" ht="18" x14ac:dyDescent="0.4">
      <c r="A93" s="102" t="s">
        <v>129</v>
      </c>
      <c r="B93" s="6" t="s">
        <v>38</v>
      </c>
      <c r="C93" s="6" t="s">
        <v>2</v>
      </c>
      <c r="D93" s="6">
        <v>26.5</v>
      </c>
      <c r="E93" s="7">
        <v>21525</v>
      </c>
      <c r="F93" s="7">
        <f>D93*E93</f>
        <v>570412.5</v>
      </c>
      <c r="G93" s="8" t="s">
        <v>3</v>
      </c>
      <c r="H93" s="8"/>
      <c r="I93" s="8"/>
      <c r="J93" s="8"/>
    </row>
    <row r="94" spans="1:10" ht="18" x14ac:dyDescent="0.4">
      <c r="A94" s="103"/>
      <c r="B94" s="2" t="s">
        <v>118</v>
      </c>
      <c r="C94" s="2" t="s">
        <v>5</v>
      </c>
      <c r="D94" s="2">
        <v>16.2</v>
      </c>
      <c r="E94" s="3">
        <v>131250</v>
      </c>
      <c r="F94" s="3">
        <f>D94*E94</f>
        <v>2126250</v>
      </c>
      <c r="G94" s="1"/>
      <c r="H94" s="1"/>
      <c r="I94" s="1"/>
      <c r="J94" s="1"/>
    </row>
    <row r="95" spans="1:10" ht="18" x14ac:dyDescent="0.4">
      <c r="A95" s="103"/>
      <c r="B95" s="2" t="s">
        <v>51</v>
      </c>
      <c r="C95" s="2" t="s">
        <v>52</v>
      </c>
      <c r="D95" s="2">
        <v>130</v>
      </c>
      <c r="E95" s="3">
        <v>3672</v>
      </c>
      <c r="F95" s="3">
        <f t="shared" ref="F95:F101" si="7">D95*E95</f>
        <v>477360</v>
      </c>
      <c r="G95" s="1"/>
      <c r="H95" s="1"/>
      <c r="I95" s="1"/>
      <c r="J95" s="1"/>
    </row>
    <row r="96" spans="1:10" ht="18" x14ac:dyDescent="0.4">
      <c r="A96" s="103"/>
      <c r="B96" s="2" t="s">
        <v>54</v>
      </c>
      <c r="C96" s="2" t="s">
        <v>55</v>
      </c>
      <c r="D96" s="2">
        <v>1</v>
      </c>
      <c r="E96" s="10">
        <v>58320</v>
      </c>
      <c r="F96" s="3">
        <f t="shared" si="7"/>
        <v>58320</v>
      </c>
      <c r="G96" s="1"/>
      <c r="H96" s="1"/>
      <c r="I96" s="1"/>
      <c r="J96" s="1">
        <v>0</v>
      </c>
    </row>
    <row r="97" spans="1:10" ht="18" x14ac:dyDescent="0.4">
      <c r="A97" s="103"/>
      <c r="B97" s="2" t="s">
        <v>49</v>
      </c>
      <c r="C97" s="2" t="s">
        <v>2</v>
      </c>
      <c r="D97" s="2">
        <v>0.1</v>
      </c>
      <c r="E97" s="3">
        <v>57750</v>
      </c>
      <c r="F97" s="3">
        <f t="shared" si="7"/>
        <v>5775</v>
      </c>
      <c r="G97" s="1"/>
      <c r="H97" s="1"/>
      <c r="I97" s="1"/>
      <c r="J97" s="1"/>
    </row>
    <row r="98" spans="1:10" ht="18" x14ac:dyDescent="0.4">
      <c r="A98" s="103"/>
      <c r="B98" s="2" t="s">
        <v>67</v>
      </c>
      <c r="C98" s="2" t="s">
        <v>2</v>
      </c>
      <c r="D98" s="2">
        <v>0.2</v>
      </c>
      <c r="E98" s="3">
        <v>50400</v>
      </c>
      <c r="F98" s="3">
        <f t="shared" si="7"/>
        <v>10080</v>
      </c>
      <c r="G98" s="1"/>
      <c r="H98" s="1"/>
      <c r="I98" s="1"/>
      <c r="J98" s="1"/>
    </row>
    <row r="99" spans="1:10" ht="18" x14ac:dyDescent="0.4">
      <c r="A99" s="103"/>
      <c r="B99" s="2" t="s">
        <v>64</v>
      </c>
      <c r="C99" s="2" t="s">
        <v>2</v>
      </c>
      <c r="D99" s="2">
        <v>1</v>
      </c>
      <c r="E99" s="3">
        <v>36720</v>
      </c>
      <c r="F99" s="3">
        <f t="shared" si="7"/>
        <v>36720</v>
      </c>
      <c r="G99" s="1"/>
      <c r="H99" s="1"/>
      <c r="I99" s="1"/>
      <c r="J99" s="1"/>
    </row>
    <row r="100" spans="1:10" ht="18" x14ac:dyDescent="0.4">
      <c r="A100" s="103"/>
      <c r="B100" s="2" t="s">
        <v>39</v>
      </c>
      <c r="C100" s="2" t="s">
        <v>2</v>
      </c>
      <c r="D100" s="2">
        <v>1.2</v>
      </c>
      <c r="E100" s="3">
        <v>139650</v>
      </c>
      <c r="F100" s="3">
        <f t="shared" si="7"/>
        <v>167580</v>
      </c>
      <c r="G100" s="1"/>
      <c r="H100" s="1"/>
      <c r="I100" s="1"/>
      <c r="J100" s="1"/>
    </row>
    <row r="101" spans="1:10" ht="18" x14ac:dyDescent="0.4">
      <c r="A101" s="108"/>
      <c r="B101" s="2" t="s">
        <v>123</v>
      </c>
      <c r="C101" s="2" t="s">
        <v>2</v>
      </c>
      <c r="D101" s="2">
        <v>7</v>
      </c>
      <c r="E101" s="3">
        <v>21000</v>
      </c>
      <c r="F101" s="3">
        <f t="shared" si="7"/>
        <v>147000</v>
      </c>
      <c r="G101" s="1"/>
      <c r="H101" s="1"/>
      <c r="I101" s="1"/>
      <c r="J101" s="1"/>
    </row>
    <row r="102" spans="1:10" ht="18" x14ac:dyDescent="0.4">
      <c r="A102" s="56"/>
      <c r="B102" s="2"/>
      <c r="C102" s="2"/>
      <c r="D102" s="2"/>
      <c r="E102" s="3"/>
      <c r="F102" s="9">
        <f>SUM(F93:F101)</f>
        <v>3599497.5</v>
      </c>
      <c r="G102" s="1"/>
      <c r="H102" s="1"/>
      <c r="I102" s="1"/>
      <c r="J102" s="1"/>
    </row>
    <row r="103" spans="1:10" ht="18" x14ac:dyDescent="0.4">
      <c r="A103" s="102" t="s">
        <v>130</v>
      </c>
      <c r="B103" s="6" t="s">
        <v>38</v>
      </c>
      <c r="C103" s="6" t="s">
        <v>2</v>
      </c>
      <c r="D103" s="6">
        <v>26.5</v>
      </c>
      <c r="E103" s="7">
        <v>21525</v>
      </c>
      <c r="F103" s="7">
        <f>D103*E103</f>
        <v>570412.5</v>
      </c>
      <c r="G103" s="8" t="s">
        <v>3</v>
      </c>
      <c r="H103" s="8"/>
      <c r="I103" s="8"/>
      <c r="J103" s="8"/>
    </row>
    <row r="104" spans="1:10" ht="18" x14ac:dyDescent="0.4">
      <c r="A104" s="103"/>
      <c r="B104" s="2" t="s">
        <v>61</v>
      </c>
      <c r="C104" s="2" t="s">
        <v>2</v>
      </c>
      <c r="D104" s="2">
        <v>17.100000000000001</v>
      </c>
      <c r="E104" s="3">
        <v>123900</v>
      </c>
      <c r="F104" s="3">
        <f t="shared" ref="F104:F110" si="8">D104*E104</f>
        <v>2118690</v>
      </c>
      <c r="G104" s="1"/>
      <c r="H104" s="1"/>
      <c r="I104" s="1"/>
      <c r="J104" s="1"/>
    </row>
    <row r="105" spans="1:10" ht="18" x14ac:dyDescent="0.4">
      <c r="A105" s="103"/>
      <c r="B105" s="2" t="s">
        <v>57</v>
      </c>
      <c r="C105" s="2" t="s">
        <v>58</v>
      </c>
      <c r="D105" s="2">
        <v>460</v>
      </c>
      <c r="E105" s="3">
        <v>840</v>
      </c>
      <c r="F105" s="3">
        <f t="shared" si="8"/>
        <v>386400</v>
      </c>
      <c r="G105" s="8" t="s">
        <v>124</v>
      </c>
      <c r="H105" s="8"/>
      <c r="I105" s="8"/>
      <c r="J105" s="8"/>
    </row>
    <row r="106" spans="1:10" ht="18" x14ac:dyDescent="0.4">
      <c r="A106" s="103"/>
      <c r="B106" s="2" t="s">
        <v>59</v>
      </c>
      <c r="C106" s="2" t="s">
        <v>2</v>
      </c>
      <c r="D106" s="2">
        <v>14</v>
      </c>
      <c r="E106" s="3">
        <v>18900</v>
      </c>
      <c r="F106" s="3">
        <f t="shared" si="8"/>
        <v>264600</v>
      </c>
      <c r="G106" s="1"/>
      <c r="H106" s="1"/>
      <c r="I106" s="1"/>
      <c r="J106" s="1"/>
    </row>
    <row r="107" spans="1:10" ht="18" x14ac:dyDescent="0.4">
      <c r="A107" s="103"/>
      <c r="B107" s="2" t="s">
        <v>7</v>
      </c>
      <c r="C107" s="2" t="s">
        <v>2</v>
      </c>
      <c r="D107" s="2">
        <v>3</v>
      </c>
      <c r="E107" s="3">
        <v>81900</v>
      </c>
      <c r="F107" s="3">
        <f t="shared" si="8"/>
        <v>245700</v>
      </c>
      <c r="G107" s="1"/>
      <c r="H107" s="1"/>
      <c r="I107" s="1"/>
      <c r="J107" s="1"/>
    </row>
    <row r="108" spans="1:10" ht="18" x14ac:dyDescent="0.4">
      <c r="A108" s="103"/>
      <c r="B108" s="2" t="s">
        <v>48</v>
      </c>
      <c r="C108" s="2" t="s">
        <v>2</v>
      </c>
      <c r="D108" s="2">
        <v>0.1</v>
      </c>
      <c r="E108" s="3">
        <v>52500</v>
      </c>
      <c r="F108" s="3">
        <f t="shared" si="8"/>
        <v>5250</v>
      </c>
      <c r="G108" s="1"/>
      <c r="H108" s="1"/>
      <c r="I108" s="1"/>
      <c r="J108" s="1"/>
    </row>
    <row r="109" spans="1:10" ht="18" x14ac:dyDescent="0.4">
      <c r="A109" s="103"/>
      <c r="B109" s="2" t="s">
        <v>49</v>
      </c>
      <c r="C109" s="2" t="s">
        <v>2</v>
      </c>
      <c r="D109" s="2">
        <v>0.1</v>
      </c>
      <c r="E109" s="3">
        <v>57750</v>
      </c>
      <c r="F109" s="3">
        <f t="shared" si="8"/>
        <v>5775</v>
      </c>
      <c r="G109" s="1"/>
      <c r="H109" s="1"/>
      <c r="I109" s="1"/>
      <c r="J109" s="1"/>
    </row>
    <row r="110" spans="1:10" ht="18" x14ac:dyDescent="0.4">
      <c r="A110" s="103"/>
      <c r="B110" s="2" t="s">
        <v>60</v>
      </c>
      <c r="C110" s="2" t="s">
        <v>2</v>
      </c>
      <c r="D110" s="2">
        <v>0.1</v>
      </c>
      <c r="E110" s="3">
        <v>68250</v>
      </c>
      <c r="F110" s="3">
        <f t="shared" si="8"/>
        <v>6825</v>
      </c>
      <c r="G110" s="1"/>
      <c r="H110" s="1"/>
      <c r="I110" s="1"/>
      <c r="J110" s="1"/>
    </row>
    <row r="111" spans="1:10" ht="18" x14ac:dyDescent="0.4">
      <c r="A111" s="103"/>
      <c r="B111" s="2"/>
      <c r="C111" s="2"/>
      <c r="D111" s="2"/>
      <c r="E111" s="3"/>
      <c r="F111" s="9">
        <f>SUM(F103:F110)</f>
        <v>3603652.5</v>
      </c>
      <c r="G111" s="1"/>
      <c r="H111" s="1"/>
      <c r="I111" s="1"/>
      <c r="J111" s="1"/>
    </row>
    <row r="112" spans="1:10" ht="18" x14ac:dyDescent="0.4">
      <c r="A112" s="102" t="s">
        <v>131</v>
      </c>
      <c r="B112" s="6" t="s">
        <v>38</v>
      </c>
      <c r="C112" s="6" t="s">
        <v>2</v>
      </c>
      <c r="D112" s="6">
        <v>26.5</v>
      </c>
      <c r="E112" s="7">
        <v>21525</v>
      </c>
      <c r="F112" s="7">
        <f>D112*E112</f>
        <v>570412.5</v>
      </c>
      <c r="G112" s="8" t="s">
        <v>3</v>
      </c>
      <c r="H112" s="8"/>
      <c r="I112" s="8"/>
      <c r="J112" s="8"/>
    </row>
    <row r="113" spans="1:10" ht="18" x14ac:dyDescent="0.4">
      <c r="A113" s="103"/>
      <c r="B113" s="2" t="s">
        <v>125</v>
      </c>
      <c r="C113" s="2" t="s">
        <v>2</v>
      </c>
      <c r="D113" s="2">
        <v>11</v>
      </c>
      <c r="E113" s="3">
        <v>172000</v>
      </c>
      <c r="F113" s="3">
        <f>D113*E113</f>
        <v>1892000</v>
      </c>
    </row>
    <row r="114" spans="1:10" ht="18" x14ac:dyDescent="0.4">
      <c r="A114" s="103"/>
      <c r="B114" s="2" t="s">
        <v>126</v>
      </c>
      <c r="C114" s="2" t="s">
        <v>2</v>
      </c>
      <c r="D114" s="2">
        <v>9.5</v>
      </c>
      <c r="E114" s="3">
        <v>86100</v>
      </c>
      <c r="F114" s="3">
        <f>D114*E114</f>
        <v>817950</v>
      </c>
      <c r="G114" s="8" t="s">
        <v>132</v>
      </c>
      <c r="H114" s="8"/>
      <c r="I114" s="8"/>
      <c r="J114" s="8"/>
    </row>
    <row r="115" spans="1:10" ht="18" x14ac:dyDescent="0.4">
      <c r="A115" s="103"/>
      <c r="B115" s="2" t="s">
        <v>39</v>
      </c>
      <c r="C115" s="2" t="s">
        <v>2</v>
      </c>
      <c r="D115" s="2">
        <v>1</v>
      </c>
      <c r="E115" s="3">
        <v>139650</v>
      </c>
      <c r="F115" s="3">
        <f t="shared" ref="F115:F119" si="9">D115*E115</f>
        <v>139650</v>
      </c>
      <c r="G115" s="1"/>
      <c r="H115" s="1"/>
      <c r="I115" s="1"/>
      <c r="J115" s="1">
        <v>0</v>
      </c>
    </row>
    <row r="116" spans="1:10" ht="18" x14ac:dyDescent="0.4">
      <c r="A116" s="103"/>
      <c r="B116" s="2" t="s">
        <v>119</v>
      </c>
      <c r="C116" s="2" t="s">
        <v>2</v>
      </c>
      <c r="D116" s="2">
        <v>7</v>
      </c>
      <c r="E116" s="3">
        <v>17850</v>
      </c>
      <c r="F116" s="3">
        <f t="shared" si="9"/>
        <v>124950</v>
      </c>
      <c r="G116" s="1"/>
      <c r="H116" s="1"/>
      <c r="I116" s="1"/>
      <c r="J116" s="1"/>
    </row>
    <row r="117" spans="1:10" ht="18" x14ac:dyDescent="0.4">
      <c r="A117" s="103"/>
      <c r="B117" s="2" t="s">
        <v>120</v>
      </c>
      <c r="C117" s="2" t="s">
        <v>2</v>
      </c>
      <c r="D117" s="2">
        <v>2</v>
      </c>
      <c r="E117" s="3">
        <v>21000</v>
      </c>
      <c r="F117" s="3">
        <f t="shared" si="9"/>
        <v>42000</v>
      </c>
      <c r="G117" s="1"/>
      <c r="H117" s="1"/>
      <c r="I117" s="1"/>
      <c r="J117" s="1"/>
    </row>
    <row r="118" spans="1:10" ht="18" x14ac:dyDescent="0.4">
      <c r="A118" s="103"/>
      <c r="B118" s="2" t="s">
        <v>48</v>
      </c>
      <c r="C118" s="2" t="s">
        <v>2</v>
      </c>
      <c r="D118" s="2">
        <v>0.1</v>
      </c>
      <c r="E118" s="3">
        <v>52500</v>
      </c>
      <c r="F118" s="3">
        <f t="shared" si="9"/>
        <v>5250</v>
      </c>
      <c r="G118" s="1"/>
      <c r="H118" s="1"/>
      <c r="I118" s="1"/>
      <c r="J118" s="1"/>
    </row>
    <row r="119" spans="1:10" ht="18" x14ac:dyDescent="0.4">
      <c r="A119" s="103"/>
      <c r="B119" s="2" t="s">
        <v>49</v>
      </c>
      <c r="C119" s="2" t="s">
        <v>2</v>
      </c>
      <c r="D119" s="2">
        <v>0.2</v>
      </c>
      <c r="E119" s="3">
        <v>57750</v>
      </c>
      <c r="F119" s="3">
        <f t="shared" si="9"/>
        <v>11550</v>
      </c>
      <c r="G119" s="1"/>
      <c r="H119" s="1"/>
      <c r="I119" s="1"/>
      <c r="J119" s="1"/>
    </row>
    <row r="120" spans="1:10" ht="18" x14ac:dyDescent="0.4">
      <c r="A120" s="108"/>
      <c r="B120" s="2"/>
      <c r="C120" s="2"/>
      <c r="D120" s="2"/>
      <c r="E120" s="2"/>
      <c r="F120" s="9">
        <f>SUM(F112:F119)</f>
        <v>3603762.5</v>
      </c>
      <c r="G120" s="1"/>
      <c r="H120" s="1"/>
      <c r="I120" s="1"/>
      <c r="J120" s="1"/>
    </row>
    <row r="121" spans="1:10" ht="18" x14ac:dyDescent="0.4">
      <c r="A121" s="5" t="s">
        <v>8</v>
      </c>
      <c r="B121" s="5" t="s">
        <v>9</v>
      </c>
      <c r="C121" s="5" t="s">
        <v>10</v>
      </c>
      <c r="D121" s="5" t="s">
        <v>11</v>
      </c>
      <c r="E121" s="5" t="s">
        <v>12</v>
      </c>
      <c r="F121" s="5" t="s">
        <v>13</v>
      </c>
      <c r="G121" s="1"/>
      <c r="H121" s="1"/>
      <c r="I121" s="1"/>
      <c r="J121" s="1"/>
    </row>
    <row r="122" spans="1:10" ht="18" x14ac:dyDescent="0.4">
      <c r="A122" s="102" t="s">
        <v>162</v>
      </c>
      <c r="B122" s="6" t="s">
        <v>38</v>
      </c>
      <c r="C122" s="6" t="s">
        <v>2</v>
      </c>
      <c r="D122" s="6">
        <v>26.5</v>
      </c>
      <c r="E122" s="7">
        <v>21525</v>
      </c>
      <c r="F122" s="7">
        <f>D122*E122</f>
        <v>570412.5</v>
      </c>
      <c r="G122" s="8" t="s">
        <v>3</v>
      </c>
      <c r="H122" s="8"/>
      <c r="I122" s="8"/>
      <c r="J122" s="8"/>
    </row>
    <row r="123" spans="1:10" ht="18" x14ac:dyDescent="0.4">
      <c r="A123" s="103"/>
      <c r="B123" s="2" t="s">
        <v>158</v>
      </c>
      <c r="C123" s="2" t="s">
        <v>2</v>
      </c>
      <c r="D123" s="2">
        <v>16</v>
      </c>
      <c r="E123" s="3">
        <v>123900</v>
      </c>
      <c r="F123" s="3">
        <f t="shared" ref="F123:F134" si="10">D123*E123</f>
        <v>1982400</v>
      </c>
      <c r="G123" s="1"/>
      <c r="H123" s="1"/>
      <c r="I123" s="1"/>
      <c r="J123" s="1"/>
    </row>
    <row r="124" spans="1:10" ht="18" x14ac:dyDescent="0.4">
      <c r="A124" s="103"/>
      <c r="B124" s="2" t="s">
        <v>71</v>
      </c>
      <c r="C124" s="2" t="s">
        <v>2</v>
      </c>
      <c r="D124" s="2">
        <v>3</v>
      </c>
      <c r="E124" s="3">
        <v>31500</v>
      </c>
      <c r="F124" s="3">
        <f t="shared" si="10"/>
        <v>94500</v>
      </c>
      <c r="G124" s="1"/>
      <c r="H124" s="1"/>
      <c r="I124" s="1"/>
      <c r="J124" s="1"/>
    </row>
    <row r="125" spans="1:10" ht="18" x14ac:dyDescent="0.4">
      <c r="A125" s="103"/>
      <c r="B125" s="2" t="s">
        <v>161</v>
      </c>
      <c r="C125" s="2" t="s">
        <v>160</v>
      </c>
      <c r="D125" s="2">
        <v>1</v>
      </c>
      <c r="E125" s="3">
        <v>23760</v>
      </c>
      <c r="F125" s="3">
        <f>D125*E125</f>
        <v>23760</v>
      </c>
      <c r="G125" s="1"/>
      <c r="H125" s="1"/>
      <c r="I125" s="1"/>
      <c r="J125" s="1"/>
    </row>
    <row r="126" spans="1:10" ht="18" x14ac:dyDescent="0.4">
      <c r="A126" s="103"/>
      <c r="B126" s="2" t="s">
        <v>159</v>
      </c>
      <c r="C126" s="2" t="s">
        <v>2</v>
      </c>
      <c r="D126" s="2">
        <v>3</v>
      </c>
      <c r="E126" s="10">
        <v>27300</v>
      </c>
      <c r="F126" s="3">
        <f t="shared" si="10"/>
        <v>81900</v>
      </c>
      <c r="G126" s="1"/>
      <c r="H126" s="1"/>
      <c r="I126" s="1"/>
      <c r="J126" s="1">
        <v>0</v>
      </c>
    </row>
    <row r="127" spans="1:10" ht="18" x14ac:dyDescent="0.4">
      <c r="A127" s="103"/>
      <c r="B127" s="2" t="s">
        <v>45</v>
      </c>
      <c r="C127" s="2" t="s">
        <v>2</v>
      </c>
      <c r="D127" s="2">
        <v>2.5</v>
      </c>
      <c r="E127" s="3">
        <v>68250</v>
      </c>
      <c r="F127" s="3">
        <f t="shared" si="10"/>
        <v>170625</v>
      </c>
      <c r="G127" s="1"/>
      <c r="H127" s="1"/>
      <c r="I127" s="1"/>
      <c r="J127" s="1"/>
    </row>
    <row r="128" spans="1:10" ht="18" x14ac:dyDescent="0.4">
      <c r="A128" s="103"/>
      <c r="B128" s="2" t="s">
        <v>70</v>
      </c>
      <c r="C128" s="2" t="s">
        <v>4</v>
      </c>
      <c r="D128" s="2">
        <v>75</v>
      </c>
      <c r="E128" s="3">
        <v>3456</v>
      </c>
      <c r="F128" s="3">
        <f t="shared" si="10"/>
        <v>259200</v>
      </c>
      <c r="G128" s="1"/>
      <c r="H128" s="1"/>
      <c r="I128" s="1"/>
      <c r="J128" s="1"/>
    </row>
    <row r="129" spans="1:10" ht="18" x14ac:dyDescent="0.4">
      <c r="A129" s="103"/>
      <c r="B129" s="2" t="s">
        <v>46</v>
      </c>
      <c r="C129" s="2" t="s">
        <v>2</v>
      </c>
      <c r="D129" s="2">
        <v>0.2</v>
      </c>
      <c r="E129" s="3">
        <v>309750</v>
      </c>
      <c r="F129" s="3">
        <f t="shared" si="10"/>
        <v>61950</v>
      </c>
      <c r="G129" s="1"/>
      <c r="H129" s="1"/>
      <c r="I129" s="1"/>
      <c r="J129" s="1"/>
    </row>
    <row r="130" spans="1:10" ht="18" x14ac:dyDescent="0.4">
      <c r="A130" s="103"/>
      <c r="B130" s="2" t="s">
        <v>39</v>
      </c>
      <c r="C130" s="2" t="s">
        <v>2</v>
      </c>
      <c r="D130" s="2">
        <v>1</v>
      </c>
      <c r="E130" s="3">
        <v>139650</v>
      </c>
      <c r="F130" s="3">
        <f t="shared" si="10"/>
        <v>139650</v>
      </c>
      <c r="G130" s="1"/>
      <c r="H130" s="1"/>
      <c r="I130" s="1"/>
      <c r="J130" s="1"/>
    </row>
    <row r="131" spans="1:10" ht="18" x14ac:dyDescent="0.4">
      <c r="A131" s="103"/>
      <c r="B131" s="2" t="s">
        <v>47</v>
      </c>
      <c r="C131" s="2" t="s">
        <v>4</v>
      </c>
      <c r="D131" s="2">
        <v>8</v>
      </c>
      <c r="E131" s="3">
        <v>23100</v>
      </c>
      <c r="F131" s="3">
        <f t="shared" si="10"/>
        <v>184800</v>
      </c>
      <c r="G131" s="1"/>
      <c r="H131" s="1"/>
      <c r="I131" s="1"/>
      <c r="J131" s="1"/>
    </row>
    <row r="132" spans="1:10" ht="18" x14ac:dyDescent="0.4">
      <c r="A132" s="103"/>
      <c r="B132" s="2" t="s">
        <v>49</v>
      </c>
      <c r="C132" s="2" t="s">
        <v>2</v>
      </c>
      <c r="D132" s="2">
        <v>0.2</v>
      </c>
      <c r="E132" s="3">
        <v>57750</v>
      </c>
      <c r="F132" s="3">
        <f t="shared" si="10"/>
        <v>11550</v>
      </c>
      <c r="G132" s="1"/>
      <c r="H132" s="1"/>
      <c r="I132" s="1"/>
      <c r="J132" s="1"/>
    </row>
    <row r="133" spans="1:10" ht="18" x14ac:dyDescent="0.4">
      <c r="A133" s="103"/>
      <c r="B133" s="2" t="s">
        <v>67</v>
      </c>
      <c r="C133" s="2" t="s">
        <v>2</v>
      </c>
      <c r="D133" s="2">
        <v>0.3</v>
      </c>
      <c r="E133" s="3">
        <v>50400</v>
      </c>
      <c r="F133" s="3">
        <f t="shared" si="10"/>
        <v>15120</v>
      </c>
      <c r="G133" s="1"/>
      <c r="H133" s="1"/>
      <c r="I133" s="1"/>
      <c r="J133" s="1"/>
    </row>
    <row r="134" spans="1:10" ht="18" x14ac:dyDescent="0.4">
      <c r="A134" s="103"/>
      <c r="B134" s="2" t="s">
        <v>60</v>
      </c>
      <c r="C134" s="2" t="s">
        <v>2</v>
      </c>
      <c r="D134" s="2">
        <v>0.1</v>
      </c>
      <c r="E134" s="3">
        <v>68250</v>
      </c>
      <c r="F134" s="3">
        <f t="shared" si="10"/>
        <v>6825</v>
      </c>
      <c r="G134" s="1"/>
      <c r="H134" s="1"/>
      <c r="I134" s="1"/>
      <c r="J134" s="1"/>
    </row>
    <row r="135" spans="1:10" ht="18" x14ac:dyDescent="0.4">
      <c r="A135" s="2"/>
      <c r="B135" s="2"/>
      <c r="C135" s="2"/>
      <c r="D135" s="2"/>
      <c r="E135" s="2"/>
      <c r="F135" s="9">
        <f>SUM(F122:F134)</f>
        <v>3602692.5</v>
      </c>
      <c r="G135" s="1"/>
      <c r="H135" s="1"/>
      <c r="I135" s="1"/>
      <c r="J135" s="1"/>
    </row>
    <row r="136" spans="1:10" ht="18" x14ac:dyDescent="0.4">
      <c r="A136" s="102" t="s">
        <v>164</v>
      </c>
      <c r="B136" s="6" t="s">
        <v>38</v>
      </c>
      <c r="C136" s="6" t="s">
        <v>2</v>
      </c>
      <c r="D136" s="6">
        <v>26.5</v>
      </c>
      <c r="E136" s="7">
        <v>21525</v>
      </c>
      <c r="F136" s="7">
        <f>D136*E136</f>
        <v>570412.5</v>
      </c>
      <c r="G136" s="8" t="s">
        <v>3</v>
      </c>
      <c r="H136" s="8"/>
      <c r="I136" s="8"/>
      <c r="J136" s="8"/>
    </row>
    <row r="137" spans="1:10" ht="18" x14ac:dyDescent="0.4">
      <c r="A137" s="103"/>
      <c r="B137" s="2" t="s">
        <v>118</v>
      </c>
      <c r="C137" s="2" t="s">
        <v>5</v>
      </c>
      <c r="D137" s="2">
        <v>16.7</v>
      </c>
      <c r="E137" s="3">
        <v>131250</v>
      </c>
      <c r="F137" s="3">
        <f>D137*E137</f>
        <v>2191875</v>
      </c>
      <c r="G137" s="1"/>
      <c r="H137" s="1"/>
      <c r="I137" s="1"/>
      <c r="J137" s="1"/>
    </row>
    <row r="138" spans="1:10" ht="18" x14ac:dyDescent="0.4">
      <c r="A138" s="103"/>
      <c r="B138" s="2" t="s">
        <v>169</v>
      </c>
      <c r="C138" s="2" t="s">
        <v>5</v>
      </c>
      <c r="D138" s="2">
        <v>5.5</v>
      </c>
      <c r="E138" s="3">
        <v>86100</v>
      </c>
      <c r="F138" s="3">
        <f>D138*E138</f>
        <v>473550</v>
      </c>
      <c r="G138" s="1"/>
      <c r="H138" s="1"/>
      <c r="I138" s="1"/>
      <c r="J138" s="1"/>
    </row>
    <row r="139" spans="1:10" ht="18" x14ac:dyDescent="0.4">
      <c r="A139" s="103"/>
      <c r="B139" s="2" t="s">
        <v>49</v>
      </c>
      <c r="C139" s="2" t="s">
        <v>2</v>
      </c>
      <c r="D139" s="2">
        <v>0.1</v>
      </c>
      <c r="E139" s="3">
        <v>59850</v>
      </c>
      <c r="F139" s="3">
        <f t="shared" ref="F139:F142" si="11">D139*E139</f>
        <v>5985</v>
      </c>
      <c r="G139" s="1"/>
      <c r="H139" s="1"/>
      <c r="I139" s="1"/>
      <c r="J139" s="1"/>
    </row>
    <row r="140" spans="1:10" ht="18" x14ac:dyDescent="0.4">
      <c r="A140" s="103"/>
      <c r="B140" s="2" t="s">
        <v>64</v>
      </c>
      <c r="C140" s="2" t="s">
        <v>2</v>
      </c>
      <c r="D140" s="2">
        <v>1</v>
      </c>
      <c r="E140" s="3">
        <v>36720</v>
      </c>
      <c r="F140" s="3">
        <f t="shared" si="11"/>
        <v>36720</v>
      </c>
      <c r="G140" s="1"/>
      <c r="H140" s="1"/>
      <c r="I140" s="1"/>
      <c r="J140" s="1"/>
    </row>
    <row r="141" spans="1:10" ht="18" x14ac:dyDescent="0.4">
      <c r="A141" s="103"/>
      <c r="B141" s="2" t="s">
        <v>39</v>
      </c>
      <c r="C141" s="2" t="s">
        <v>2</v>
      </c>
      <c r="D141" s="2">
        <v>1</v>
      </c>
      <c r="E141" s="3">
        <v>141750</v>
      </c>
      <c r="F141" s="3">
        <f t="shared" si="11"/>
        <v>141750</v>
      </c>
      <c r="G141" s="1"/>
      <c r="H141" s="1"/>
      <c r="I141" s="1"/>
      <c r="J141" s="1"/>
    </row>
    <row r="142" spans="1:10" ht="18" x14ac:dyDescent="0.4">
      <c r="A142" s="103"/>
      <c r="B142" s="2" t="s">
        <v>123</v>
      </c>
      <c r="C142" s="2" t="s">
        <v>2</v>
      </c>
      <c r="D142" s="2">
        <v>6</v>
      </c>
      <c r="E142" s="3">
        <v>31500</v>
      </c>
      <c r="F142" s="3">
        <f t="shared" si="11"/>
        <v>189000</v>
      </c>
      <c r="G142" s="1"/>
      <c r="H142" s="1"/>
      <c r="I142" s="1"/>
      <c r="J142" s="1"/>
    </row>
    <row r="143" spans="1:10" ht="18" x14ac:dyDescent="0.4">
      <c r="A143" s="108"/>
      <c r="B143" s="2"/>
      <c r="C143" s="2"/>
      <c r="D143" s="2"/>
      <c r="E143" s="3"/>
      <c r="F143" s="9">
        <f>SUM(F136:F142)</f>
        <v>3609292.5</v>
      </c>
      <c r="G143" s="1"/>
      <c r="H143" s="1"/>
      <c r="I143" s="1"/>
      <c r="J143" s="1"/>
    </row>
    <row r="144" spans="1:10" ht="18" x14ac:dyDescent="0.4">
      <c r="A144" s="102" t="s">
        <v>165</v>
      </c>
      <c r="B144" s="6" t="s">
        <v>38</v>
      </c>
      <c r="C144" s="6" t="s">
        <v>2</v>
      </c>
      <c r="D144" s="6">
        <v>26.5</v>
      </c>
      <c r="E144" s="7">
        <v>21525</v>
      </c>
      <c r="F144" s="7">
        <f>D144*E144</f>
        <v>570412.5</v>
      </c>
      <c r="G144" s="8" t="s">
        <v>3</v>
      </c>
      <c r="H144" s="8"/>
      <c r="I144" s="8"/>
      <c r="J144" s="8"/>
    </row>
    <row r="145" spans="1:10" ht="18" x14ac:dyDescent="0.4">
      <c r="A145" s="103"/>
      <c r="B145" s="2" t="s">
        <v>158</v>
      </c>
      <c r="C145" s="2" t="s">
        <v>2</v>
      </c>
      <c r="D145" s="2">
        <v>16.399999999999999</v>
      </c>
      <c r="E145" s="3">
        <v>131250</v>
      </c>
      <c r="F145" s="3">
        <f t="shared" ref="F145:F152" si="12">D145*E145</f>
        <v>2152500</v>
      </c>
      <c r="G145" s="1"/>
      <c r="H145" s="1"/>
      <c r="I145" s="1"/>
      <c r="J145" s="1"/>
    </row>
    <row r="146" spans="1:10" ht="18" x14ac:dyDescent="0.4">
      <c r="A146" s="103"/>
      <c r="B146" s="2" t="s">
        <v>57</v>
      </c>
      <c r="C146" s="2" t="s">
        <v>58</v>
      </c>
      <c r="D146" s="2">
        <v>460</v>
      </c>
      <c r="E146" s="3">
        <v>840</v>
      </c>
      <c r="F146" s="3">
        <f t="shared" si="12"/>
        <v>386400</v>
      </c>
      <c r="G146" s="8" t="s">
        <v>183</v>
      </c>
      <c r="H146" s="8"/>
      <c r="I146" s="8"/>
      <c r="J146" s="8"/>
    </row>
    <row r="147" spans="1:10" ht="18" x14ac:dyDescent="0.4">
      <c r="A147" s="103"/>
      <c r="B147" s="2" t="s">
        <v>54</v>
      </c>
      <c r="C147" s="2" t="s">
        <v>55</v>
      </c>
      <c r="D147" s="2">
        <v>1</v>
      </c>
      <c r="E147" s="10">
        <v>58320</v>
      </c>
      <c r="F147" s="3">
        <f t="shared" si="12"/>
        <v>58320</v>
      </c>
      <c r="G147" s="8"/>
      <c r="H147" s="8"/>
      <c r="I147" s="8"/>
      <c r="J147" s="8"/>
    </row>
    <row r="148" spans="1:10" ht="18" x14ac:dyDescent="0.4">
      <c r="A148" s="103"/>
      <c r="B148" s="2" t="s">
        <v>59</v>
      </c>
      <c r="C148" s="2" t="s">
        <v>2</v>
      </c>
      <c r="D148" s="2">
        <v>12</v>
      </c>
      <c r="E148" s="3">
        <v>21000</v>
      </c>
      <c r="F148" s="3">
        <f t="shared" si="12"/>
        <v>252000</v>
      </c>
      <c r="G148" s="1"/>
      <c r="H148" s="1"/>
      <c r="I148" s="1"/>
      <c r="J148" s="1"/>
    </row>
    <row r="149" spans="1:10" ht="18" x14ac:dyDescent="0.4">
      <c r="A149" s="103"/>
      <c r="B149" s="2" t="s">
        <v>7</v>
      </c>
      <c r="C149" s="2" t="s">
        <v>2</v>
      </c>
      <c r="D149" s="2">
        <v>2</v>
      </c>
      <c r="E149" s="3">
        <v>84000</v>
      </c>
      <c r="F149" s="3">
        <f t="shared" si="12"/>
        <v>168000</v>
      </c>
      <c r="G149" s="1"/>
      <c r="H149" s="1"/>
      <c r="I149" s="1"/>
      <c r="J149" s="1"/>
    </row>
    <row r="150" spans="1:10" ht="18" x14ac:dyDescent="0.4">
      <c r="A150" s="103"/>
      <c r="B150" s="2" t="s">
        <v>48</v>
      </c>
      <c r="C150" s="2" t="s">
        <v>2</v>
      </c>
      <c r="D150" s="2">
        <v>0.1</v>
      </c>
      <c r="E150" s="3">
        <v>63000</v>
      </c>
      <c r="F150" s="3">
        <f t="shared" si="12"/>
        <v>6300</v>
      </c>
      <c r="G150" s="1"/>
      <c r="H150" s="1"/>
      <c r="I150" s="1"/>
      <c r="J150" s="1"/>
    </row>
    <row r="151" spans="1:10" ht="18" x14ac:dyDescent="0.4">
      <c r="A151" s="103"/>
      <c r="B151" s="2" t="s">
        <v>49</v>
      </c>
      <c r="C151" s="2" t="s">
        <v>2</v>
      </c>
      <c r="D151" s="2">
        <v>0.1</v>
      </c>
      <c r="E151" s="3">
        <v>59850</v>
      </c>
      <c r="F151" s="3">
        <f t="shared" si="12"/>
        <v>5985</v>
      </c>
      <c r="G151" s="1"/>
      <c r="H151" s="1"/>
      <c r="I151" s="1"/>
      <c r="J151" s="1"/>
    </row>
    <row r="152" spans="1:10" ht="18" x14ac:dyDescent="0.4">
      <c r="A152" s="103"/>
      <c r="B152" s="2" t="s">
        <v>60</v>
      </c>
      <c r="C152" s="2" t="s">
        <v>2</v>
      </c>
      <c r="D152" s="2">
        <v>0.1</v>
      </c>
      <c r="E152" s="3">
        <v>68250</v>
      </c>
      <c r="F152" s="3">
        <f t="shared" si="12"/>
        <v>6825</v>
      </c>
      <c r="G152" s="1"/>
      <c r="H152" s="1"/>
      <c r="I152" s="1"/>
      <c r="J152" s="1"/>
    </row>
    <row r="153" spans="1:10" ht="18" x14ac:dyDescent="0.4">
      <c r="A153" s="103"/>
      <c r="B153" s="2"/>
      <c r="C153" s="2"/>
      <c r="D153" s="2"/>
      <c r="E153" s="3"/>
      <c r="F153" s="9">
        <f>SUM(F144:F152)</f>
        <v>3606742.5</v>
      </c>
      <c r="G153" s="1"/>
      <c r="H153" s="1"/>
      <c r="I153" s="1"/>
      <c r="J153" s="1"/>
    </row>
    <row r="154" spans="1:10" ht="18" x14ac:dyDescent="0.4">
      <c r="A154" s="102" t="s">
        <v>166</v>
      </c>
      <c r="B154" s="6" t="s">
        <v>38</v>
      </c>
      <c r="C154" s="6" t="s">
        <v>2</v>
      </c>
      <c r="D154" s="6">
        <v>26.5</v>
      </c>
      <c r="E154" s="7">
        <v>21525</v>
      </c>
      <c r="F154" s="7">
        <f>D154*E154</f>
        <v>570412.5</v>
      </c>
      <c r="G154" s="8" t="s">
        <v>3</v>
      </c>
      <c r="H154" s="8"/>
      <c r="I154" s="8"/>
      <c r="J154" s="8"/>
    </row>
    <row r="155" spans="1:10" ht="18" x14ac:dyDescent="0.4">
      <c r="A155" s="103"/>
      <c r="B155" s="2" t="s">
        <v>69</v>
      </c>
      <c r="C155" s="2" t="s">
        <v>5</v>
      </c>
      <c r="D155" s="2">
        <v>12.7</v>
      </c>
      <c r="E155" s="3">
        <v>167400</v>
      </c>
      <c r="F155" s="3">
        <f>D155*E155</f>
        <v>2125980</v>
      </c>
    </row>
    <row r="156" spans="1:10" ht="18" x14ac:dyDescent="0.4">
      <c r="A156" s="103"/>
      <c r="B156" s="2" t="s">
        <v>70</v>
      </c>
      <c r="C156" s="2" t="s">
        <v>4</v>
      </c>
      <c r="D156" s="2">
        <v>130</v>
      </c>
      <c r="E156" s="3">
        <v>3456</v>
      </c>
      <c r="F156" s="3">
        <f t="shared" ref="F156:F161" si="13">D156*E156</f>
        <v>449280</v>
      </c>
      <c r="G156" s="8"/>
      <c r="H156" s="8"/>
      <c r="I156" s="8"/>
      <c r="J156" s="8"/>
    </row>
    <row r="157" spans="1:10" ht="18" x14ac:dyDescent="0.4">
      <c r="A157" s="103"/>
      <c r="B157" s="2" t="s">
        <v>71</v>
      </c>
      <c r="C157" s="2" t="s">
        <v>2</v>
      </c>
      <c r="D157" s="2">
        <v>4.5999999999999996</v>
      </c>
      <c r="E157" s="3">
        <v>31500</v>
      </c>
      <c r="F157" s="3">
        <f t="shared" si="13"/>
        <v>144900</v>
      </c>
      <c r="G157" s="1"/>
      <c r="H157" s="1"/>
      <c r="I157" s="1"/>
      <c r="J157" s="1">
        <v>0</v>
      </c>
    </row>
    <row r="158" spans="1:10" ht="18" x14ac:dyDescent="0.4">
      <c r="A158" s="103"/>
      <c r="B158" s="2" t="s">
        <v>39</v>
      </c>
      <c r="C158" s="2" t="s">
        <v>2</v>
      </c>
      <c r="D158" s="2">
        <v>1</v>
      </c>
      <c r="E158" s="3">
        <v>141750</v>
      </c>
      <c r="F158" s="3">
        <f t="shared" si="13"/>
        <v>141750</v>
      </c>
      <c r="G158" s="1"/>
      <c r="H158" s="1"/>
      <c r="I158" s="1"/>
      <c r="J158" s="1"/>
    </row>
    <row r="159" spans="1:10" ht="18" x14ac:dyDescent="0.4">
      <c r="A159" s="103"/>
      <c r="B159" s="2" t="s">
        <v>123</v>
      </c>
      <c r="C159" s="2" t="s">
        <v>2</v>
      </c>
      <c r="D159" s="2">
        <v>5</v>
      </c>
      <c r="E159" s="3">
        <v>31500</v>
      </c>
      <c r="F159" s="3">
        <f t="shared" si="13"/>
        <v>157500</v>
      </c>
      <c r="G159" s="1"/>
      <c r="H159" s="1"/>
      <c r="I159" s="1"/>
      <c r="J159" s="1"/>
    </row>
    <row r="160" spans="1:10" ht="18" x14ac:dyDescent="0.4">
      <c r="A160" s="103"/>
      <c r="B160" s="2" t="s">
        <v>49</v>
      </c>
      <c r="C160" s="2" t="s">
        <v>2</v>
      </c>
      <c r="D160" s="2">
        <v>0.1</v>
      </c>
      <c r="E160" s="3">
        <v>59850</v>
      </c>
      <c r="F160" s="3">
        <f t="shared" si="13"/>
        <v>5985</v>
      </c>
      <c r="G160" s="1"/>
      <c r="H160" s="1"/>
      <c r="I160" s="1"/>
      <c r="J160" s="1"/>
    </row>
    <row r="161" spans="1:10" ht="18" x14ac:dyDescent="0.4">
      <c r="A161" s="103"/>
      <c r="B161" s="2" t="s">
        <v>67</v>
      </c>
      <c r="C161" s="2" t="s">
        <v>2</v>
      </c>
      <c r="D161" s="2">
        <v>0.1</v>
      </c>
      <c r="E161" s="3">
        <v>68250</v>
      </c>
      <c r="F161" s="3">
        <f t="shared" si="13"/>
        <v>6825</v>
      </c>
      <c r="G161" s="1"/>
      <c r="H161" s="1"/>
      <c r="I161" s="1"/>
      <c r="J161" s="1"/>
    </row>
    <row r="162" spans="1:10" ht="18" x14ac:dyDescent="0.4">
      <c r="A162" s="103"/>
      <c r="B162" s="2"/>
      <c r="C162" s="2"/>
      <c r="D162" s="2"/>
      <c r="E162" s="3"/>
      <c r="F162" s="9">
        <f>SUM(F154:F161)</f>
        <v>3602632.5</v>
      </c>
      <c r="G162" s="1"/>
      <c r="H162" s="1"/>
      <c r="I162" s="1"/>
      <c r="J162" s="1"/>
    </row>
    <row r="163" spans="1:10" ht="18" x14ac:dyDescent="0.4">
      <c r="A163" s="102" t="s">
        <v>167</v>
      </c>
      <c r="B163" s="6" t="s">
        <v>38</v>
      </c>
      <c r="C163" s="6" t="s">
        <v>2</v>
      </c>
      <c r="D163" s="6">
        <v>26.5</v>
      </c>
      <c r="E163" s="7">
        <v>21525</v>
      </c>
      <c r="F163" s="7">
        <f>D163*E163</f>
        <v>570412.5</v>
      </c>
      <c r="G163" s="8" t="s">
        <v>3</v>
      </c>
      <c r="H163" s="8"/>
      <c r="I163" s="8"/>
      <c r="J163" s="8"/>
    </row>
    <row r="164" spans="1:10" ht="18" x14ac:dyDescent="0.4">
      <c r="A164" s="103"/>
      <c r="B164" s="2" t="s">
        <v>50</v>
      </c>
      <c r="C164" s="2" t="s">
        <v>2</v>
      </c>
      <c r="D164" s="2">
        <v>25.5</v>
      </c>
      <c r="E164" s="3">
        <v>85050</v>
      </c>
      <c r="F164" s="3">
        <f t="shared" ref="F164:F169" si="14">D164*E164</f>
        <v>2168775</v>
      </c>
      <c r="G164" s="1"/>
      <c r="H164" s="1"/>
      <c r="I164" s="1"/>
      <c r="J164" s="1"/>
    </row>
    <row r="165" spans="1:10" ht="18" x14ac:dyDescent="0.4">
      <c r="A165" s="103"/>
      <c r="B165" s="2" t="s">
        <v>45</v>
      </c>
      <c r="C165" s="2" t="s">
        <v>2</v>
      </c>
      <c r="D165" s="2">
        <v>8</v>
      </c>
      <c r="E165" s="3">
        <v>68250</v>
      </c>
      <c r="F165" s="3">
        <f t="shared" si="14"/>
        <v>546000</v>
      </c>
      <c r="G165" s="1"/>
      <c r="H165" s="1"/>
      <c r="I165" s="1"/>
      <c r="J165" s="1"/>
    </row>
    <row r="166" spans="1:10" ht="18" x14ac:dyDescent="0.4">
      <c r="A166" s="103"/>
      <c r="B166" s="2" t="s">
        <v>72</v>
      </c>
      <c r="C166" s="2" t="s">
        <v>2</v>
      </c>
      <c r="D166" s="2">
        <v>1</v>
      </c>
      <c r="E166" s="3">
        <v>173250</v>
      </c>
      <c r="F166" s="3">
        <f t="shared" si="14"/>
        <v>173250</v>
      </c>
      <c r="G166" s="1"/>
      <c r="H166" s="1"/>
      <c r="I166" s="1"/>
      <c r="J166" s="1"/>
    </row>
    <row r="167" spans="1:10" ht="18" x14ac:dyDescent="0.4">
      <c r="A167" s="103"/>
      <c r="B167" s="2" t="s">
        <v>73</v>
      </c>
      <c r="C167" s="2" t="s">
        <v>2</v>
      </c>
      <c r="D167" s="2">
        <v>4.2</v>
      </c>
      <c r="E167" s="3">
        <v>33600</v>
      </c>
      <c r="F167" s="3">
        <f t="shared" si="14"/>
        <v>141120</v>
      </c>
      <c r="G167" s="1"/>
      <c r="H167" s="1"/>
      <c r="I167" s="1"/>
      <c r="J167" s="1"/>
    </row>
    <row r="168" spans="1:10" ht="18" x14ac:dyDescent="0.4">
      <c r="A168" s="103"/>
      <c r="B168" s="2" t="s">
        <v>49</v>
      </c>
      <c r="C168" s="2" t="s">
        <v>2</v>
      </c>
      <c r="D168" s="2">
        <v>0.1</v>
      </c>
      <c r="E168" s="3">
        <v>59850</v>
      </c>
      <c r="F168" s="3">
        <f t="shared" si="14"/>
        <v>5985</v>
      </c>
      <c r="G168" s="1"/>
      <c r="H168" s="1"/>
      <c r="I168" s="1"/>
      <c r="J168" s="1"/>
    </row>
    <row r="169" spans="1:10" ht="18" x14ac:dyDescent="0.4">
      <c r="A169" s="103"/>
      <c r="B169" s="2" t="s">
        <v>56</v>
      </c>
      <c r="C169" s="2" t="s">
        <v>2</v>
      </c>
      <c r="D169" s="2">
        <v>0.1</v>
      </c>
      <c r="E169" s="10">
        <v>57750</v>
      </c>
      <c r="F169" s="3">
        <f t="shared" si="14"/>
        <v>5775</v>
      </c>
      <c r="G169" s="1"/>
      <c r="H169" s="1"/>
      <c r="I169" s="1"/>
      <c r="J169" s="1"/>
    </row>
    <row r="170" spans="1:10" ht="18" x14ac:dyDescent="0.4">
      <c r="A170" s="103"/>
      <c r="B170" s="2"/>
      <c r="C170" s="2"/>
      <c r="D170" s="2"/>
      <c r="E170" s="2"/>
      <c r="F170" s="9">
        <f>SUM(F163:F169)</f>
        <v>3611317.5</v>
      </c>
      <c r="G170" s="1"/>
      <c r="H170" s="1"/>
      <c r="I170" s="1"/>
      <c r="J170" s="1"/>
    </row>
    <row r="171" spans="1:10" ht="17.5" x14ac:dyDescent="0.35">
      <c r="A171" s="104" t="s">
        <v>168</v>
      </c>
      <c r="B171" s="104"/>
      <c r="C171" s="104"/>
      <c r="D171" s="104"/>
      <c r="E171" s="104"/>
      <c r="F171" s="104"/>
    </row>
    <row r="172" spans="1:10" ht="17.5" x14ac:dyDescent="0.35">
      <c r="A172" s="4" t="s">
        <v>17</v>
      </c>
      <c r="B172" s="4" t="s">
        <v>18</v>
      </c>
      <c r="C172" s="4" t="s">
        <v>10</v>
      </c>
      <c r="D172" s="4" t="s">
        <v>19</v>
      </c>
      <c r="E172" s="4" t="s">
        <v>20</v>
      </c>
      <c r="F172" s="4" t="s">
        <v>21</v>
      </c>
    </row>
    <row r="173" spans="1:10" ht="18" x14ac:dyDescent="0.4">
      <c r="A173" s="2"/>
      <c r="B173" s="2" t="s">
        <v>22</v>
      </c>
      <c r="C173" s="2" t="s">
        <v>23</v>
      </c>
      <c r="D173" s="2">
        <v>3</v>
      </c>
      <c r="E173" s="3">
        <v>62640</v>
      </c>
      <c r="F173" s="3">
        <f t="shared" ref="F173:F180" si="15">D173*E173</f>
        <v>187920</v>
      </c>
    </row>
    <row r="174" spans="1:10" ht="18" x14ac:dyDescent="0.4">
      <c r="A174" s="2"/>
      <c r="B174" s="2" t="s">
        <v>40</v>
      </c>
      <c r="C174" s="2" t="s">
        <v>24</v>
      </c>
      <c r="D174" s="2">
        <v>4</v>
      </c>
      <c r="E174" s="3">
        <v>259200</v>
      </c>
      <c r="F174" s="3">
        <f t="shared" si="15"/>
        <v>1036800</v>
      </c>
    </row>
    <row r="175" spans="1:10" ht="18" x14ac:dyDescent="0.4">
      <c r="A175" s="2" t="s">
        <v>188</v>
      </c>
      <c r="B175" s="2" t="s">
        <v>25</v>
      </c>
      <c r="C175" s="2" t="s">
        <v>26</v>
      </c>
      <c r="D175" s="2">
        <v>4</v>
      </c>
      <c r="E175" s="3">
        <v>151200</v>
      </c>
      <c r="F175" s="3">
        <f t="shared" si="15"/>
        <v>604800</v>
      </c>
    </row>
    <row r="176" spans="1:10" ht="18" x14ac:dyDescent="0.4">
      <c r="A176" s="2"/>
      <c r="B176" s="2" t="s">
        <v>42</v>
      </c>
      <c r="C176" s="2" t="s">
        <v>2</v>
      </c>
      <c r="D176" s="2">
        <v>8</v>
      </c>
      <c r="E176" s="3">
        <v>10500</v>
      </c>
      <c r="F176" s="3">
        <f t="shared" si="15"/>
        <v>84000</v>
      </c>
    </row>
    <row r="177" spans="1:11" ht="18" x14ac:dyDescent="0.4">
      <c r="A177" s="2"/>
      <c r="B177" s="2" t="s">
        <v>41</v>
      </c>
      <c r="C177" s="2" t="s">
        <v>26</v>
      </c>
      <c r="D177" s="2">
        <v>4</v>
      </c>
      <c r="E177" s="3">
        <v>138240</v>
      </c>
      <c r="F177" s="3">
        <f t="shared" si="15"/>
        <v>552960</v>
      </c>
    </row>
    <row r="178" spans="1:11" ht="18" x14ac:dyDescent="0.4">
      <c r="A178" s="2"/>
      <c r="B178" s="2" t="s">
        <v>27</v>
      </c>
      <c r="C178" s="2" t="s">
        <v>43</v>
      </c>
      <c r="D178" s="2">
        <v>4</v>
      </c>
      <c r="E178" s="3">
        <v>79920</v>
      </c>
      <c r="F178" s="3">
        <f t="shared" si="15"/>
        <v>319680</v>
      </c>
    </row>
    <row r="179" spans="1:11" ht="18" x14ac:dyDescent="0.4">
      <c r="A179" s="2"/>
      <c r="B179" s="2" t="s">
        <v>170</v>
      </c>
      <c r="C179" s="2" t="s">
        <v>171</v>
      </c>
      <c r="D179" s="2">
        <v>1</v>
      </c>
      <c r="E179" s="10">
        <v>23760</v>
      </c>
      <c r="F179" s="10">
        <f t="shared" si="15"/>
        <v>23760</v>
      </c>
    </row>
    <row r="180" spans="1:11" ht="18" x14ac:dyDescent="0.4">
      <c r="A180" s="2"/>
      <c r="B180" s="2" t="s">
        <v>29</v>
      </c>
      <c r="C180" s="2" t="s">
        <v>2</v>
      </c>
      <c r="D180" s="2">
        <v>4</v>
      </c>
      <c r="E180" s="3">
        <v>34560</v>
      </c>
      <c r="F180" s="3">
        <f t="shared" si="15"/>
        <v>138240</v>
      </c>
    </row>
    <row r="181" spans="1:11" ht="18" x14ac:dyDescent="0.4">
      <c r="A181" s="2"/>
      <c r="B181" s="2"/>
      <c r="C181" s="2"/>
      <c r="D181" s="2"/>
      <c r="E181" s="2"/>
      <c r="F181" s="9">
        <f>SUM(F173:F180)</f>
        <v>2948160</v>
      </c>
    </row>
    <row r="182" spans="1:11" ht="17.5" x14ac:dyDescent="0.35">
      <c r="A182" s="105" t="s">
        <v>37</v>
      </c>
      <c r="B182" s="4" t="s">
        <v>30</v>
      </c>
      <c r="C182" s="4" t="s">
        <v>10</v>
      </c>
      <c r="D182" s="4" t="s">
        <v>19</v>
      </c>
      <c r="E182" s="4" t="s">
        <v>20</v>
      </c>
      <c r="F182" s="4" t="s">
        <v>21</v>
      </c>
    </row>
    <row r="183" spans="1:11" ht="18" x14ac:dyDescent="0.4">
      <c r="A183" s="106"/>
      <c r="B183" s="2" t="s">
        <v>31</v>
      </c>
      <c r="C183" s="2" t="s">
        <v>32</v>
      </c>
      <c r="D183" s="2">
        <v>1</v>
      </c>
      <c r="E183" s="3">
        <v>110000</v>
      </c>
      <c r="F183" s="3">
        <v>110000</v>
      </c>
    </row>
    <row r="184" spans="1:11" ht="18" x14ac:dyDescent="0.4">
      <c r="A184" s="106"/>
      <c r="B184" s="2" t="s">
        <v>33</v>
      </c>
      <c r="C184" s="2" t="s">
        <v>24</v>
      </c>
      <c r="D184" s="2">
        <v>1</v>
      </c>
      <c r="E184" s="3">
        <v>115500</v>
      </c>
      <c r="F184" s="3">
        <v>115500</v>
      </c>
    </row>
    <row r="185" spans="1:11" ht="18" x14ac:dyDescent="0.4">
      <c r="A185" s="106"/>
      <c r="B185" s="2" t="s">
        <v>34</v>
      </c>
      <c r="C185" s="2" t="s">
        <v>35</v>
      </c>
      <c r="D185" s="2">
        <v>3</v>
      </c>
      <c r="E185" s="3">
        <v>28000</v>
      </c>
      <c r="F185" s="3">
        <v>84000</v>
      </c>
    </row>
    <row r="186" spans="1:11" ht="18" x14ac:dyDescent="0.4">
      <c r="A186" s="107"/>
      <c r="B186" s="2" t="s">
        <v>36</v>
      </c>
      <c r="C186" s="2" t="s">
        <v>28</v>
      </c>
      <c r="D186" s="2">
        <v>2</v>
      </c>
      <c r="E186" s="3">
        <v>44000</v>
      </c>
      <c r="F186" s="3">
        <v>88000</v>
      </c>
    </row>
    <row r="187" spans="1:11" ht="18" x14ac:dyDescent="0.4">
      <c r="A187" s="2"/>
      <c r="B187" s="2"/>
      <c r="C187" s="2"/>
      <c r="D187" s="2"/>
      <c r="E187" s="2"/>
      <c r="F187" s="9">
        <v>397500</v>
      </c>
    </row>
    <row r="189" spans="1:11" ht="18" x14ac:dyDescent="0.4">
      <c r="A189" s="5" t="s">
        <v>8</v>
      </c>
      <c r="B189" s="5" t="s">
        <v>9</v>
      </c>
      <c r="C189" s="5" t="s">
        <v>10</v>
      </c>
      <c r="D189" s="5" t="s">
        <v>11</v>
      </c>
      <c r="E189" s="5" t="s">
        <v>12</v>
      </c>
      <c r="F189" s="5" t="s">
        <v>13</v>
      </c>
      <c r="G189" s="1"/>
      <c r="H189" s="1"/>
      <c r="I189" s="1"/>
      <c r="J189" s="1"/>
      <c r="K189" s="1"/>
    </row>
    <row r="190" spans="1:11" ht="18" x14ac:dyDescent="0.4">
      <c r="A190" s="102" t="s">
        <v>195</v>
      </c>
      <c r="B190" s="6" t="s">
        <v>38</v>
      </c>
      <c r="C190" s="6" t="s">
        <v>2</v>
      </c>
      <c r="D190" s="6">
        <v>26.5</v>
      </c>
      <c r="E190" s="7">
        <v>21525</v>
      </c>
      <c r="F190" s="7">
        <f>D190*E190</f>
        <v>570412.5</v>
      </c>
      <c r="G190" s="8" t="s">
        <v>3</v>
      </c>
      <c r="H190" s="8"/>
      <c r="I190" s="8"/>
      <c r="J190" s="8"/>
      <c r="K190" s="8"/>
    </row>
    <row r="191" spans="1:11" ht="18" x14ac:dyDescent="0.4">
      <c r="A191" s="103"/>
      <c r="B191" s="2" t="s">
        <v>39</v>
      </c>
      <c r="C191" s="2" t="s">
        <v>2</v>
      </c>
      <c r="D191" s="2">
        <v>15.7</v>
      </c>
      <c r="E191" s="3">
        <v>141750</v>
      </c>
      <c r="F191" s="3">
        <f t="shared" ref="F191:F192" si="16">D191*E191</f>
        <v>2225475</v>
      </c>
      <c r="G191" s="1"/>
      <c r="H191" s="1"/>
      <c r="I191" s="1"/>
      <c r="J191" s="1"/>
      <c r="K191" s="1"/>
    </row>
    <row r="192" spans="1:11" ht="18" x14ac:dyDescent="0.4">
      <c r="A192" s="103"/>
      <c r="B192" s="2" t="s">
        <v>45</v>
      </c>
      <c r="C192" s="2" t="s">
        <v>2</v>
      </c>
      <c r="D192" s="2">
        <v>8</v>
      </c>
      <c r="E192" s="3">
        <v>68250</v>
      </c>
      <c r="F192" s="3">
        <f t="shared" si="16"/>
        <v>546000</v>
      </c>
      <c r="G192" s="1"/>
      <c r="H192" s="1"/>
      <c r="I192" s="1"/>
      <c r="J192" s="1"/>
      <c r="K192" s="1"/>
    </row>
    <row r="193" spans="1:11" ht="18" x14ac:dyDescent="0.4">
      <c r="A193" s="103"/>
      <c r="B193" s="2" t="s">
        <v>46</v>
      </c>
      <c r="C193" s="2" t="s">
        <v>2</v>
      </c>
      <c r="D193" s="2">
        <v>0.5</v>
      </c>
      <c r="E193" s="3">
        <v>309750</v>
      </c>
      <c r="F193" s="3">
        <f>D193*E193</f>
        <v>154875</v>
      </c>
      <c r="G193" s="1"/>
      <c r="H193" s="1"/>
      <c r="I193" s="1"/>
      <c r="J193" s="1"/>
      <c r="K193" s="1"/>
    </row>
    <row r="194" spans="1:11" ht="18" x14ac:dyDescent="0.4">
      <c r="A194" s="103"/>
      <c r="B194" s="2" t="s">
        <v>194</v>
      </c>
      <c r="C194" s="2" t="s">
        <v>2</v>
      </c>
      <c r="D194" s="2">
        <v>2.5</v>
      </c>
      <c r="E194" s="10">
        <v>43050</v>
      </c>
      <c r="F194" s="3">
        <f>D194*E194</f>
        <v>107625</v>
      </c>
      <c r="G194" s="1"/>
      <c r="H194" s="1"/>
      <c r="I194" s="1"/>
      <c r="J194" s="1"/>
      <c r="K194" s="1"/>
    </row>
    <row r="195" spans="1:11" ht="18" x14ac:dyDescent="0.4">
      <c r="A195" s="103"/>
      <c r="B195" s="2" t="s">
        <v>49</v>
      </c>
      <c r="C195" s="2" t="s">
        <v>2</v>
      </c>
      <c r="D195" s="2">
        <v>0.2</v>
      </c>
      <c r="E195" s="3">
        <v>59850</v>
      </c>
      <c r="F195" s="3">
        <f t="shared" ref="F195" si="17">D195*E195</f>
        <v>11970</v>
      </c>
      <c r="G195" s="1"/>
      <c r="H195" s="1"/>
      <c r="I195" s="1"/>
      <c r="J195" s="1"/>
      <c r="K195" s="1"/>
    </row>
    <row r="196" spans="1:11" ht="18" x14ac:dyDescent="0.4">
      <c r="A196" s="2"/>
      <c r="B196" s="2"/>
      <c r="C196" s="2"/>
      <c r="D196" s="2"/>
      <c r="E196" s="2"/>
      <c r="F196" s="9">
        <f>SUM(F190:F195)</f>
        <v>3616357.5</v>
      </c>
      <c r="G196" s="1"/>
      <c r="H196" s="1"/>
      <c r="I196" s="1"/>
      <c r="J196" s="1"/>
      <c r="K196" s="1"/>
    </row>
    <row r="197" spans="1:11" ht="18" x14ac:dyDescent="0.4">
      <c r="A197" s="102" t="s">
        <v>196</v>
      </c>
      <c r="B197" s="6" t="s">
        <v>38</v>
      </c>
      <c r="C197" s="6" t="s">
        <v>2</v>
      </c>
      <c r="D197" s="6">
        <v>26.5</v>
      </c>
      <c r="E197" s="7">
        <v>21525</v>
      </c>
      <c r="F197" s="7">
        <f>D197*E197</f>
        <v>570412.5</v>
      </c>
      <c r="G197" s="8" t="s">
        <v>3</v>
      </c>
      <c r="H197" s="8"/>
      <c r="I197" s="8"/>
      <c r="J197" s="8"/>
      <c r="K197" s="8"/>
    </row>
    <row r="198" spans="1:11" ht="18" x14ac:dyDescent="0.4">
      <c r="A198" s="103"/>
      <c r="B198" s="2" t="s">
        <v>50</v>
      </c>
      <c r="C198" s="2" t="s">
        <v>2</v>
      </c>
      <c r="D198" s="2">
        <v>25.6</v>
      </c>
      <c r="E198" s="3">
        <v>85050</v>
      </c>
      <c r="F198" s="3">
        <f>D198*E198</f>
        <v>2177280</v>
      </c>
      <c r="G198" s="1"/>
      <c r="H198" s="1"/>
      <c r="I198" s="1"/>
      <c r="J198" s="1"/>
      <c r="K198" s="1"/>
    </row>
    <row r="199" spans="1:11" ht="18" x14ac:dyDescent="0.4">
      <c r="A199" s="103"/>
      <c r="B199" s="2" t="s">
        <v>51</v>
      </c>
      <c r="C199" s="2" t="s">
        <v>4</v>
      </c>
      <c r="D199" s="2">
        <v>130</v>
      </c>
      <c r="E199" s="3">
        <v>3672</v>
      </c>
      <c r="F199" s="3">
        <f>D199*E199</f>
        <v>477360</v>
      </c>
      <c r="G199" s="1"/>
      <c r="H199" s="1"/>
      <c r="I199" s="1"/>
      <c r="J199" s="1"/>
      <c r="K199" s="1"/>
    </row>
    <row r="200" spans="1:11" ht="18" x14ac:dyDescent="0.4">
      <c r="A200" s="103"/>
      <c r="B200" s="2" t="s">
        <v>54</v>
      </c>
      <c r="C200" s="2" t="s">
        <v>55</v>
      </c>
      <c r="D200" s="2">
        <v>1</v>
      </c>
      <c r="E200" s="10">
        <v>58320</v>
      </c>
      <c r="F200" s="3">
        <f t="shared" ref="F200:F204" si="18">D200*E200</f>
        <v>58320</v>
      </c>
      <c r="G200" s="1"/>
      <c r="H200" s="1"/>
      <c r="I200" s="1"/>
      <c r="J200" s="1"/>
      <c r="K200" s="1"/>
    </row>
    <row r="201" spans="1:11" ht="18" x14ac:dyDescent="0.4">
      <c r="A201" s="103"/>
      <c r="B201" s="2" t="s">
        <v>72</v>
      </c>
      <c r="C201" s="2" t="s">
        <v>2</v>
      </c>
      <c r="D201" s="2">
        <v>1</v>
      </c>
      <c r="E201" s="3">
        <v>173250</v>
      </c>
      <c r="F201" s="3">
        <f t="shared" si="18"/>
        <v>173250</v>
      </c>
      <c r="G201" s="1"/>
      <c r="H201" s="1"/>
      <c r="I201" s="1"/>
      <c r="J201" s="1"/>
      <c r="K201" s="1"/>
    </row>
    <row r="202" spans="1:11" ht="18" x14ac:dyDescent="0.4">
      <c r="A202" s="103"/>
      <c r="B202" s="2" t="s">
        <v>73</v>
      </c>
      <c r="C202" s="2" t="s">
        <v>2</v>
      </c>
      <c r="D202" s="2">
        <v>4.2</v>
      </c>
      <c r="E202" s="3">
        <v>33600</v>
      </c>
      <c r="F202" s="3">
        <f t="shared" si="18"/>
        <v>141120</v>
      </c>
      <c r="G202" s="1"/>
      <c r="H202" s="1"/>
      <c r="I202" s="1"/>
      <c r="J202" s="1"/>
      <c r="K202" s="1"/>
    </row>
    <row r="203" spans="1:11" ht="18" x14ac:dyDescent="0.4">
      <c r="A203" s="103"/>
      <c r="B203" s="2" t="s">
        <v>49</v>
      </c>
      <c r="C203" s="2" t="s">
        <v>2</v>
      </c>
      <c r="D203" s="2">
        <v>0.1</v>
      </c>
      <c r="E203" s="3">
        <v>59850</v>
      </c>
      <c r="F203" s="3">
        <f t="shared" si="18"/>
        <v>5985</v>
      </c>
      <c r="G203" s="1"/>
      <c r="H203" s="1"/>
      <c r="I203" s="1"/>
      <c r="J203" s="1"/>
      <c r="K203" s="1"/>
    </row>
    <row r="204" spans="1:11" ht="18" x14ac:dyDescent="0.4">
      <c r="A204" s="103"/>
      <c r="B204" s="2" t="s">
        <v>56</v>
      </c>
      <c r="C204" s="2" t="s">
        <v>2</v>
      </c>
      <c r="D204" s="2">
        <v>0.1</v>
      </c>
      <c r="E204" s="10">
        <v>57750</v>
      </c>
      <c r="F204" s="3">
        <f t="shared" si="18"/>
        <v>5775</v>
      </c>
      <c r="G204" s="1"/>
      <c r="H204" s="1"/>
      <c r="I204" s="1"/>
      <c r="J204" s="1"/>
      <c r="K204" s="1"/>
    </row>
    <row r="205" spans="1:11" ht="18" x14ac:dyDescent="0.4">
      <c r="A205" s="108"/>
      <c r="B205" s="2"/>
      <c r="C205" s="2"/>
      <c r="D205" s="2"/>
      <c r="E205" s="3"/>
      <c r="F205" s="9">
        <f>SUM(F197:F204)</f>
        <v>3609502.5</v>
      </c>
      <c r="G205" s="1"/>
      <c r="H205" s="1"/>
      <c r="I205" s="1"/>
      <c r="J205" s="1"/>
      <c r="K205" s="1"/>
    </row>
    <row r="206" spans="1:11" ht="18" x14ac:dyDescent="0.4">
      <c r="A206" s="102" t="s">
        <v>197</v>
      </c>
      <c r="B206" s="6" t="s">
        <v>38</v>
      </c>
      <c r="C206" s="6" t="s">
        <v>2</v>
      </c>
      <c r="D206" s="6">
        <v>26.5</v>
      </c>
      <c r="E206" s="7">
        <v>21525</v>
      </c>
      <c r="F206" s="7">
        <f>D206*E206</f>
        <v>570412.5</v>
      </c>
      <c r="G206" s="8" t="s">
        <v>3</v>
      </c>
      <c r="H206" s="8"/>
      <c r="I206" s="8"/>
      <c r="J206" s="8"/>
      <c r="K206" s="8"/>
    </row>
    <row r="207" spans="1:11" ht="18" x14ac:dyDescent="0.4">
      <c r="A207" s="103"/>
      <c r="B207" s="2" t="s">
        <v>158</v>
      </c>
      <c r="C207" s="2" t="s">
        <v>2</v>
      </c>
      <c r="D207" s="2">
        <v>16.7</v>
      </c>
      <c r="E207" s="3">
        <v>131250</v>
      </c>
      <c r="F207" s="3">
        <f t="shared" ref="F207:F213" si="19">D207*E207</f>
        <v>2191875</v>
      </c>
      <c r="G207" s="1"/>
      <c r="H207" s="1"/>
      <c r="I207" s="1"/>
      <c r="J207" s="1"/>
      <c r="K207" s="1"/>
    </row>
    <row r="208" spans="1:11" ht="18" x14ac:dyDescent="0.4">
      <c r="A208" s="103"/>
      <c r="B208" s="2" t="s">
        <v>57</v>
      </c>
      <c r="C208" s="2" t="s">
        <v>58</v>
      </c>
      <c r="D208" s="2">
        <v>460</v>
      </c>
      <c r="E208" s="3">
        <v>840</v>
      </c>
      <c r="F208" s="3">
        <f t="shared" si="19"/>
        <v>386400</v>
      </c>
      <c r="G208" s="8" t="s">
        <v>183</v>
      </c>
      <c r="H208" s="8"/>
      <c r="I208" s="8"/>
      <c r="J208" s="8"/>
    </row>
    <row r="209" spans="1:11" ht="18" x14ac:dyDescent="0.4">
      <c r="A209" s="103"/>
      <c r="B209" s="2" t="s">
        <v>59</v>
      </c>
      <c r="C209" s="2" t="s">
        <v>2</v>
      </c>
      <c r="D209" s="2">
        <v>12</v>
      </c>
      <c r="E209" s="3">
        <v>21000</v>
      </c>
      <c r="F209" s="3">
        <f t="shared" si="19"/>
        <v>252000</v>
      </c>
      <c r="G209" s="1"/>
      <c r="H209" s="1"/>
      <c r="I209" s="1"/>
      <c r="J209" s="1"/>
      <c r="K209" s="1"/>
    </row>
    <row r="210" spans="1:11" ht="18" x14ac:dyDescent="0.4">
      <c r="A210" s="103"/>
      <c r="B210" s="2" t="s">
        <v>7</v>
      </c>
      <c r="C210" s="2" t="s">
        <v>2</v>
      </c>
      <c r="D210" s="2">
        <v>2</v>
      </c>
      <c r="E210" s="3">
        <v>84000</v>
      </c>
      <c r="F210" s="3">
        <f t="shared" si="19"/>
        <v>168000</v>
      </c>
      <c r="G210" s="1"/>
      <c r="H210" s="1"/>
      <c r="I210" s="1"/>
      <c r="J210" s="1"/>
      <c r="K210" s="1"/>
    </row>
    <row r="211" spans="1:11" ht="18" x14ac:dyDescent="0.4">
      <c r="A211" s="103"/>
      <c r="B211" s="2" t="s">
        <v>48</v>
      </c>
      <c r="C211" s="2" t="s">
        <v>2</v>
      </c>
      <c r="D211" s="2">
        <v>0.1</v>
      </c>
      <c r="E211" s="3">
        <v>63000</v>
      </c>
      <c r="F211" s="3">
        <f t="shared" si="19"/>
        <v>6300</v>
      </c>
      <c r="G211" s="1"/>
      <c r="H211" s="1"/>
      <c r="I211" s="1"/>
      <c r="J211" s="1"/>
      <c r="K211" s="1"/>
    </row>
    <row r="212" spans="1:11" ht="18" x14ac:dyDescent="0.4">
      <c r="A212" s="103"/>
      <c r="B212" s="2" t="s">
        <v>49</v>
      </c>
      <c r="C212" s="2" t="s">
        <v>2</v>
      </c>
      <c r="D212" s="2">
        <v>0.2</v>
      </c>
      <c r="E212" s="3">
        <v>59850</v>
      </c>
      <c r="F212" s="3">
        <f t="shared" si="19"/>
        <v>11970</v>
      </c>
      <c r="G212" s="1"/>
      <c r="H212" s="1"/>
      <c r="I212" s="1"/>
      <c r="J212" s="1"/>
      <c r="K212" s="1"/>
    </row>
    <row r="213" spans="1:11" ht="18" x14ac:dyDescent="0.4">
      <c r="A213" s="103"/>
      <c r="B213" s="2" t="s">
        <v>60</v>
      </c>
      <c r="C213" s="2" t="s">
        <v>2</v>
      </c>
      <c r="D213" s="2">
        <v>0.1</v>
      </c>
      <c r="E213" s="3">
        <v>68250</v>
      </c>
      <c r="F213" s="3">
        <f t="shared" si="19"/>
        <v>6825</v>
      </c>
      <c r="G213" s="1"/>
      <c r="H213" s="1"/>
      <c r="I213" s="1"/>
      <c r="J213" s="1"/>
      <c r="K213" s="1"/>
    </row>
    <row r="214" spans="1:11" ht="18" x14ac:dyDescent="0.4">
      <c r="A214" s="103"/>
      <c r="B214" s="2"/>
      <c r="C214" s="2"/>
      <c r="D214" s="2"/>
      <c r="E214" s="3"/>
      <c r="F214" s="9">
        <f>SUM(F206:F213)</f>
        <v>3593782.5</v>
      </c>
      <c r="G214" s="1"/>
      <c r="H214" s="1"/>
      <c r="I214" s="1"/>
      <c r="J214" s="1"/>
      <c r="K214" s="1"/>
    </row>
    <row r="215" spans="1:11" ht="18" x14ac:dyDescent="0.4">
      <c r="A215" s="102" t="s">
        <v>198</v>
      </c>
      <c r="B215" s="6" t="s">
        <v>38</v>
      </c>
      <c r="C215" s="6" t="s">
        <v>2</v>
      </c>
      <c r="D215" s="6">
        <v>26.5</v>
      </c>
      <c r="E215" s="7">
        <v>21525</v>
      </c>
      <c r="F215" s="7">
        <f>D215*E215</f>
        <v>570412.5</v>
      </c>
      <c r="G215" s="8" t="s">
        <v>3</v>
      </c>
      <c r="H215" s="8"/>
      <c r="I215" s="8"/>
      <c r="J215" s="8"/>
      <c r="K215" s="8"/>
    </row>
    <row r="216" spans="1:11" ht="18" x14ac:dyDescent="0.4">
      <c r="A216" s="103"/>
      <c r="B216" s="2" t="s">
        <v>118</v>
      </c>
      <c r="C216" s="2" t="s">
        <v>5</v>
      </c>
      <c r="D216" s="2">
        <v>16.7</v>
      </c>
      <c r="E216" s="3">
        <v>131250</v>
      </c>
      <c r="F216" s="3">
        <f>D216*E216</f>
        <v>2191875</v>
      </c>
    </row>
    <row r="217" spans="1:11" ht="18" x14ac:dyDescent="0.4">
      <c r="A217" s="103"/>
      <c r="B217" s="2" t="s">
        <v>169</v>
      </c>
      <c r="C217" s="2" t="s">
        <v>5</v>
      </c>
      <c r="D217" s="2">
        <v>5.5</v>
      </c>
      <c r="E217" s="3">
        <v>86100</v>
      </c>
      <c r="F217" s="3">
        <f>D217*E217</f>
        <v>473550</v>
      </c>
      <c r="G217" s="8" t="s">
        <v>230</v>
      </c>
      <c r="H217" s="8"/>
      <c r="I217" s="8"/>
      <c r="J217" s="8"/>
      <c r="K217" s="8"/>
    </row>
    <row r="218" spans="1:11" ht="18" x14ac:dyDescent="0.4">
      <c r="A218" s="103"/>
      <c r="B218" s="2" t="s">
        <v>49</v>
      </c>
      <c r="C218" s="2" t="s">
        <v>2</v>
      </c>
      <c r="D218" s="2">
        <v>0.1</v>
      </c>
      <c r="E218" s="3">
        <v>59850</v>
      </c>
      <c r="F218" s="3">
        <f t="shared" ref="F218:F221" si="20">D218*E218</f>
        <v>5985</v>
      </c>
      <c r="G218" s="1"/>
      <c r="H218" s="1"/>
      <c r="I218" s="1"/>
      <c r="J218" s="1">
        <v>0</v>
      </c>
      <c r="K218" s="1"/>
    </row>
    <row r="219" spans="1:11" ht="18" x14ac:dyDescent="0.4">
      <c r="A219" s="103"/>
      <c r="B219" s="2" t="s">
        <v>64</v>
      </c>
      <c r="C219" s="2" t="s">
        <v>2</v>
      </c>
      <c r="D219" s="2">
        <v>1</v>
      </c>
      <c r="E219" s="3">
        <v>36720</v>
      </c>
      <c r="F219" s="3">
        <f t="shared" si="20"/>
        <v>36720</v>
      </c>
      <c r="G219" s="1"/>
      <c r="H219" s="1"/>
      <c r="I219" s="1"/>
      <c r="J219" s="1"/>
      <c r="K219" s="1"/>
    </row>
    <row r="220" spans="1:11" ht="18" x14ac:dyDescent="0.4">
      <c r="A220" s="103"/>
      <c r="B220" s="2" t="s">
        <v>39</v>
      </c>
      <c r="C220" s="2" t="s">
        <v>2</v>
      </c>
      <c r="D220" s="2">
        <v>1</v>
      </c>
      <c r="E220" s="3">
        <v>141750</v>
      </c>
      <c r="F220" s="3">
        <f t="shared" si="20"/>
        <v>141750</v>
      </c>
      <c r="G220" s="1"/>
      <c r="H220" s="1"/>
      <c r="I220" s="1"/>
      <c r="J220" s="1"/>
      <c r="K220" s="1"/>
    </row>
    <row r="221" spans="1:11" ht="18" x14ac:dyDescent="0.4">
      <c r="A221" s="103"/>
      <c r="B221" s="2" t="s">
        <v>123</v>
      </c>
      <c r="C221" s="2" t="s">
        <v>2</v>
      </c>
      <c r="D221" s="2">
        <v>6</v>
      </c>
      <c r="E221" s="3">
        <v>31500</v>
      </c>
      <c r="F221" s="3">
        <f t="shared" si="20"/>
        <v>189000</v>
      </c>
      <c r="G221" s="1"/>
      <c r="H221" s="1"/>
      <c r="I221" s="1"/>
      <c r="J221" s="1"/>
      <c r="K221" s="1"/>
    </row>
    <row r="222" spans="1:11" ht="18" x14ac:dyDescent="0.4">
      <c r="A222" s="103"/>
      <c r="B222" s="2"/>
      <c r="C222" s="2"/>
      <c r="D222" s="2"/>
      <c r="E222" s="3"/>
      <c r="F222" s="9">
        <f>SUM(F215:F221)</f>
        <v>3609292.5</v>
      </c>
      <c r="G222" s="1"/>
      <c r="H222" s="1"/>
      <c r="I222" s="1"/>
      <c r="J222" s="1"/>
      <c r="K222" s="1"/>
    </row>
    <row r="223" spans="1:11" ht="18" x14ac:dyDescent="0.4">
      <c r="A223" s="102" t="s">
        <v>199</v>
      </c>
      <c r="B223" s="6" t="s">
        <v>38</v>
      </c>
      <c r="C223" s="6" t="s">
        <v>2</v>
      </c>
      <c r="D223" s="6">
        <v>26.5</v>
      </c>
      <c r="E223" s="7">
        <v>21525</v>
      </c>
      <c r="F223" s="7">
        <f>D223*E223</f>
        <v>570412.5</v>
      </c>
      <c r="G223" s="8" t="s">
        <v>3</v>
      </c>
      <c r="H223" s="8"/>
      <c r="I223" s="8"/>
      <c r="J223" s="8"/>
      <c r="K223" s="8"/>
    </row>
    <row r="224" spans="1:11" ht="18" x14ac:dyDescent="0.4">
      <c r="A224" s="103"/>
      <c r="B224" s="2" t="s">
        <v>125</v>
      </c>
      <c r="C224" s="2" t="s">
        <v>2</v>
      </c>
      <c r="D224" s="2">
        <v>11</v>
      </c>
      <c r="E224" s="3">
        <v>172800</v>
      </c>
      <c r="F224" s="3">
        <f>D224*E224</f>
        <v>1900800</v>
      </c>
      <c r="G224" s="1"/>
      <c r="H224" s="1"/>
      <c r="I224" s="1"/>
      <c r="J224" s="1"/>
      <c r="K224" s="1"/>
    </row>
    <row r="225" spans="1:11" ht="18" x14ac:dyDescent="0.4">
      <c r="A225" s="103"/>
      <c r="B225" s="2" t="s">
        <v>126</v>
      </c>
      <c r="C225" s="2" t="s">
        <v>2</v>
      </c>
      <c r="D225" s="2">
        <v>9</v>
      </c>
      <c r="E225" s="3">
        <v>86100</v>
      </c>
      <c r="F225" s="3">
        <f>D225*E225</f>
        <v>774900</v>
      </c>
      <c r="G225" s="8" t="s">
        <v>210</v>
      </c>
      <c r="H225" s="8"/>
      <c r="I225" s="8"/>
      <c r="J225" s="8"/>
      <c r="K225" s="1"/>
    </row>
    <row r="226" spans="1:11" ht="18" x14ac:dyDescent="0.4">
      <c r="A226" s="103"/>
      <c r="B226" s="2" t="s">
        <v>39</v>
      </c>
      <c r="C226" s="2" t="s">
        <v>2</v>
      </c>
      <c r="D226" s="2">
        <v>1</v>
      </c>
      <c r="E226" s="3">
        <v>141750</v>
      </c>
      <c r="F226" s="3">
        <f t="shared" ref="F226:F229" si="21">D226*E226</f>
        <v>141750</v>
      </c>
      <c r="G226" s="1"/>
      <c r="H226" s="1"/>
      <c r="I226" s="1"/>
      <c r="J226" s="1"/>
      <c r="K226" s="1"/>
    </row>
    <row r="227" spans="1:11" ht="18" x14ac:dyDescent="0.4">
      <c r="A227" s="103"/>
      <c r="B227" s="2" t="s">
        <v>47</v>
      </c>
      <c r="C227" s="2" t="s">
        <v>2</v>
      </c>
      <c r="D227" s="2">
        <v>6.6</v>
      </c>
      <c r="E227" s="3">
        <v>28350</v>
      </c>
      <c r="F227" s="3">
        <f t="shared" si="21"/>
        <v>187110</v>
      </c>
      <c r="G227" s="1"/>
      <c r="H227" s="1"/>
      <c r="I227" s="1"/>
      <c r="J227" s="1"/>
      <c r="K227" s="1"/>
    </row>
    <row r="228" spans="1:11" ht="18" x14ac:dyDescent="0.4">
      <c r="A228" s="103"/>
      <c r="B228" s="2" t="s">
        <v>67</v>
      </c>
      <c r="C228" s="2" t="s">
        <v>2</v>
      </c>
      <c r="D228" s="2">
        <v>0.1</v>
      </c>
      <c r="E228" s="3">
        <v>68250</v>
      </c>
      <c r="F228" s="3">
        <f t="shared" si="21"/>
        <v>6825</v>
      </c>
      <c r="G228" s="1"/>
      <c r="H228" s="1"/>
      <c r="I228" s="1"/>
      <c r="J228" s="1"/>
      <c r="K228" s="1"/>
    </row>
    <row r="229" spans="1:11" ht="18" x14ac:dyDescent="0.4">
      <c r="A229" s="103"/>
      <c r="B229" s="51" t="s">
        <v>49</v>
      </c>
      <c r="C229" s="51" t="s">
        <v>2</v>
      </c>
      <c r="D229" s="51">
        <v>0.2</v>
      </c>
      <c r="E229" s="63">
        <v>57750</v>
      </c>
      <c r="F229" s="63">
        <f t="shared" si="21"/>
        <v>11550</v>
      </c>
      <c r="G229" s="1"/>
      <c r="H229" s="1"/>
      <c r="I229" s="1"/>
      <c r="J229" s="1"/>
      <c r="K229" s="1"/>
    </row>
    <row r="230" spans="1:11" ht="17.5" x14ac:dyDescent="0.35">
      <c r="A230" s="64"/>
      <c r="B230" s="64"/>
      <c r="C230" s="64"/>
      <c r="D230" s="64"/>
      <c r="E230" s="64"/>
      <c r="F230" s="9">
        <f>SUM(F223:F229)</f>
        <v>3593347.5</v>
      </c>
    </row>
    <row r="232" spans="1:11" ht="18" x14ac:dyDescent="0.4">
      <c r="A232" s="104" t="s">
        <v>1</v>
      </c>
      <c r="B232" s="104"/>
      <c r="C232" s="104"/>
      <c r="D232" s="104"/>
      <c r="E232" s="104"/>
      <c r="F232" s="104"/>
      <c r="G232" s="1"/>
      <c r="H232" s="1"/>
      <c r="I232" s="1"/>
      <c r="J232" s="1"/>
      <c r="K232" s="1"/>
    </row>
    <row r="233" spans="1:11" ht="18" x14ac:dyDescent="0.4">
      <c r="A233" s="1" t="s">
        <v>187</v>
      </c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8" x14ac:dyDescent="0.4">
      <c r="A234" s="5" t="s">
        <v>8</v>
      </c>
      <c r="B234" s="5" t="s">
        <v>9</v>
      </c>
      <c r="C234" s="5" t="s">
        <v>10</v>
      </c>
      <c r="D234" s="5" t="s">
        <v>11</v>
      </c>
      <c r="E234" s="5" t="s">
        <v>12</v>
      </c>
      <c r="F234" s="5" t="s">
        <v>13</v>
      </c>
      <c r="G234" s="1"/>
      <c r="H234" s="1"/>
      <c r="I234" s="1"/>
      <c r="J234" s="1"/>
      <c r="K234" s="1"/>
    </row>
    <row r="235" spans="1:11" ht="18" x14ac:dyDescent="0.4">
      <c r="A235" s="102" t="s">
        <v>214</v>
      </c>
      <c r="B235" s="6" t="s">
        <v>38</v>
      </c>
      <c r="C235" s="6" t="s">
        <v>2</v>
      </c>
      <c r="D235" s="6">
        <v>26.5</v>
      </c>
      <c r="E235" s="7">
        <v>21525</v>
      </c>
      <c r="F235" s="7">
        <f>D235*E235</f>
        <v>570412.5</v>
      </c>
      <c r="G235" s="8" t="s">
        <v>3</v>
      </c>
      <c r="H235" s="8"/>
      <c r="I235" s="8"/>
      <c r="J235" s="8"/>
      <c r="K235" s="8"/>
    </row>
    <row r="236" spans="1:11" ht="18" x14ac:dyDescent="0.4">
      <c r="A236" s="103"/>
      <c r="B236" s="71" t="s">
        <v>211</v>
      </c>
      <c r="C236" s="6" t="s">
        <v>5</v>
      </c>
      <c r="D236" s="71">
        <v>8</v>
      </c>
      <c r="E236" s="72">
        <v>199500</v>
      </c>
      <c r="F236" s="72">
        <f>D236*E236</f>
        <v>1596000</v>
      </c>
      <c r="G236" s="8"/>
      <c r="H236" s="8"/>
      <c r="I236" s="8"/>
      <c r="J236" s="8"/>
      <c r="K236" s="8"/>
    </row>
    <row r="237" spans="1:11" ht="18" x14ac:dyDescent="0.4">
      <c r="A237" s="103"/>
      <c r="B237" s="2" t="s">
        <v>39</v>
      </c>
      <c r="C237" s="2" t="s">
        <v>2</v>
      </c>
      <c r="D237" s="2">
        <v>1</v>
      </c>
      <c r="E237" s="3">
        <v>141750</v>
      </c>
      <c r="F237" s="3">
        <f t="shared" ref="F237:F239" si="22">D237*E237</f>
        <v>141750</v>
      </c>
      <c r="G237" s="1"/>
      <c r="H237" s="1"/>
      <c r="I237" s="1"/>
      <c r="J237" s="1"/>
      <c r="K237" s="1"/>
    </row>
    <row r="238" spans="1:11" ht="18" x14ac:dyDescent="0.4">
      <c r="A238" s="103"/>
      <c r="B238" s="2" t="s">
        <v>45</v>
      </c>
      <c r="C238" s="2" t="s">
        <v>2</v>
      </c>
      <c r="D238" s="2">
        <v>8</v>
      </c>
      <c r="E238" s="3">
        <v>68250</v>
      </c>
      <c r="F238" s="3">
        <f t="shared" si="22"/>
        <v>546000</v>
      </c>
      <c r="G238" s="1"/>
      <c r="H238" s="1"/>
      <c r="I238" s="1"/>
      <c r="J238" s="1"/>
      <c r="K238" s="1"/>
    </row>
    <row r="239" spans="1:11" ht="18" x14ac:dyDescent="0.4">
      <c r="A239" s="103"/>
      <c r="B239" s="2" t="s">
        <v>158</v>
      </c>
      <c r="C239" s="2" t="s">
        <v>2</v>
      </c>
      <c r="D239" s="2">
        <v>4.8</v>
      </c>
      <c r="E239" s="3">
        <v>131250</v>
      </c>
      <c r="F239" s="3">
        <f t="shared" si="22"/>
        <v>630000</v>
      </c>
      <c r="G239" s="1"/>
      <c r="H239" s="1"/>
      <c r="I239" s="1"/>
      <c r="J239" s="1"/>
      <c r="K239" s="1"/>
    </row>
    <row r="240" spans="1:11" ht="18" x14ac:dyDescent="0.4">
      <c r="A240" s="103"/>
      <c r="B240" s="2" t="s">
        <v>194</v>
      </c>
      <c r="C240" s="2" t="s">
        <v>2</v>
      </c>
      <c r="D240" s="2">
        <v>2.5</v>
      </c>
      <c r="E240" s="10">
        <v>43050</v>
      </c>
      <c r="F240" s="3">
        <f>D240*E240</f>
        <v>107625</v>
      </c>
      <c r="G240" s="1"/>
      <c r="H240" s="1"/>
      <c r="I240" s="1"/>
      <c r="J240" s="1"/>
      <c r="K240" s="1"/>
    </row>
    <row r="241" spans="1:11" ht="18" x14ac:dyDescent="0.4">
      <c r="A241" s="103"/>
      <c r="B241" s="2" t="s">
        <v>56</v>
      </c>
      <c r="C241" s="2" t="s">
        <v>2</v>
      </c>
      <c r="D241" s="2">
        <v>0.1</v>
      </c>
      <c r="E241" s="10">
        <v>57750</v>
      </c>
      <c r="F241" s="3">
        <f t="shared" ref="F241:F242" si="23">D241*E241</f>
        <v>5775</v>
      </c>
      <c r="G241" s="1"/>
      <c r="H241" s="1"/>
      <c r="I241" s="1"/>
      <c r="J241" s="1"/>
      <c r="K241" s="1"/>
    </row>
    <row r="242" spans="1:11" ht="18" x14ac:dyDescent="0.4">
      <c r="A242" s="103"/>
      <c r="B242" s="2" t="s">
        <v>49</v>
      </c>
      <c r="C242" s="2" t="s">
        <v>2</v>
      </c>
      <c r="D242" s="2">
        <v>0.2</v>
      </c>
      <c r="E242" s="3">
        <v>59850</v>
      </c>
      <c r="F242" s="3">
        <f t="shared" si="23"/>
        <v>11970</v>
      </c>
      <c r="G242" s="1"/>
      <c r="H242" s="1"/>
      <c r="I242" s="1"/>
      <c r="J242" s="1"/>
      <c r="K242" s="1"/>
    </row>
    <row r="243" spans="1:11" ht="18" x14ac:dyDescent="0.4">
      <c r="A243" s="2"/>
      <c r="B243" s="2"/>
      <c r="C243" s="2"/>
      <c r="D243" s="2"/>
      <c r="E243" s="2"/>
      <c r="F243" s="9">
        <f>SUM(F235:F242)</f>
        <v>3609532.5</v>
      </c>
      <c r="G243" s="1"/>
      <c r="H243" s="1"/>
      <c r="I243" s="1"/>
      <c r="J243" s="1"/>
      <c r="K243" s="1"/>
    </row>
    <row r="244" spans="1:11" ht="18" x14ac:dyDescent="0.4">
      <c r="A244" s="102" t="s">
        <v>215</v>
      </c>
      <c r="B244" s="6" t="s">
        <v>38</v>
      </c>
      <c r="C244" s="6" t="s">
        <v>2</v>
      </c>
      <c r="D244" s="6">
        <v>26.5</v>
      </c>
      <c r="E244" s="7">
        <v>21525</v>
      </c>
      <c r="F244" s="7">
        <f>D244*E244</f>
        <v>570412.5</v>
      </c>
      <c r="G244" s="8" t="s">
        <v>3</v>
      </c>
      <c r="H244" s="8"/>
      <c r="I244" s="8"/>
      <c r="J244" s="8"/>
      <c r="K244" s="8"/>
    </row>
    <row r="245" spans="1:11" ht="18" x14ac:dyDescent="0.4">
      <c r="A245" s="103"/>
      <c r="B245" s="2" t="s">
        <v>39</v>
      </c>
      <c r="C245" s="2" t="s">
        <v>2</v>
      </c>
      <c r="D245" s="2">
        <v>15.8</v>
      </c>
      <c r="E245" s="3">
        <v>141750</v>
      </c>
      <c r="F245" s="3">
        <f t="shared" ref="F245" si="24">D245*E245</f>
        <v>2239650</v>
      </c>
      <c r="G245" s="1"/>
      <c r="H245" s="1"/>
      <c r="I245" s="1"/>
      <c r="J245" s="1"/>
      <c r="K245" s="1"/>
    </row>
    <row r="246" spans="1:11" ht="18" x14ac:dyDescent="0.4">
      <c r="A246" s="103"/>
      <c r="B246" s="2" t="s">
        <v>51</v>
      </c>
      <c r="C246" s="2" t="s">
        <v>4</v>
      </c>
      <c r="D246" s="2">
        <v>130</v>
      </c>
      <c r="E246" s="3">
        <v>3672</v>
      </c>
      <c r="F246" s="3">
        <f>D246*E246</f>
        <v>477360</v>
      </c>
      <c r="G246" s="1"/>
      <c r="H246" s="1"/>
      <c r="I246" s="1"/>
      <c r="J246" s="1"/>
      <c r="K246" s="1"/>
    </row>
    <row r="247" spans="1:11" ht="18" x14ac:dyDescent="0.4">
      <c r="A247" s="103"/>
      <c r="B247" s="2" t="s">
        <v>71</v>
      </c>
      <c r="C247" s="2" t="s">
        <v>2</v>
      </c>
      <c r="D247" s="2">
        <v>4</v>
      </c>
      <c r="E247" s="3">
        <v>31500</v>
      </c>
      <c r="F247" s="3">
        <f t="shared" ref="F247:F251" si="25">D247*E247</f>
        <v>126000</v>
      </c>
      <c r="G247" s="1"/>
      <c r="H247" s="1"/>
      <c r="I247" s="1"/>
      <c r="J247" s="1"/>
      <c r="K247" s="1"/>
    </row>
    <row r="248" spans="1:11" ht="18" x14ac:dyDescent="0.4">
      <c r="A248" s="103"/>
      <c r="B248" s="2" t="s">
        <v>212</v>
      </c>
      <c r="C248" s="2" t="s">
        <v>5</v>
      </c>
      <c r="D248" s="2">
        <v>1</v>
      </c>
      <c r="E248" s="3">
        <v>21000</v>
      </c>
      <c r="F248" s="3">
        <f t="shared" si="25"/>
        <v>21000</v>
      </c>
      <c r="G248" s="1"/>
      <c r="H248" s="1"/>
      <c r="I248" s="1"/>
      <c r="J248" s="1"/>
      <c r="K248" s="1"/>
    </row>
    <row r="249" spans="1:11" ht="18" x14ac:dyDescent="0.4">
      <c r="A249" s="103"/>
      <c r="B249" s="2" t="s">
        <v>119</v>
      </c>
      <c r="C249" s="2" t="s">
        <v>2</v>
      </c>
      <c r="D249" s="2">
        <v>7</v>
      </c>
      <c r="E249" s="3">
        <v>21000</v>
      </c>
      <c r="F249" s="3">
        <f t="shared" si="25"/>
        <v>147000</v>
      </c>
      <c r="G249" s="1"/>
      <c r="H249" s="1"/>
      <c r="I249" s="1"/>
      <c r="J249" s="1"/>
      <c r="K249" s="1"/>
    </row>
    <row r="250" spans="1:11" ht="18" x14ac:dyDescent="0.4">
      <c r="A250" s="103"/>
      <c r="B250" s="2" t="s">
        <v>67</v>
      </c>
      <c r="C250" s="2" t="s">
        <v>2</v>
      </c>
      <c r="D250" s="2">
        <v>0.2</v>
      </c>
      <c r="E250" s="3">
        <v>68250</v>
      </c>
      <c r="F250" s="3">
        <f t="shared" si="25"/>
        <v>13650</v>
      </c>
      <c r="G250" s="1"/>
      <c r="H250" s="1"/>
      <c r="I250" s="1"/>
      <c r="J250" s="1"/>
      <c r="K250" s="1"/>
    </row>
    <row r="251" spans="1:11" ht="18" x14ac:dyDescent="0.4">
      <c r="A251" s="103"/>
      <c r="B251" s="51" t="s">
        <v>49</v>
      </c>
      <c r="C251" s="51" t="s">
        <v>2</v>
      </c>
      <c r="D251" s="51">
        <v>0.2</v>
      </c>
      <c r="E251" s="63">
        <v>57750</v>
      </c>
      <c r="F251" s="63">
        <f t="shared" si="25"/>
        <v>11550</v>
      </c>
      <c r="G251" s="1"/>
      <c r="H251" s="1"/>
      <c r="I251" s="1"/>
      <c r="J251" s="1"/>
      <c r="K251" s="1"/>
    </row>
    <row r="252" spans="1:11" ht="18" x14ac:dyDescent="0.4">
      <c r="A252" s="103"/>
      <c r="B252" s="2"/>
      <c r="C252" s="2"/>
      <c r="D252" s="2"/>
      <c r="E252" s="10"/>
      <c r="F252" s="9">
        <f>SUM(F244:F251)</f>
        <v>3606622.5</v>
      </c>
      <c r="G252" s="1"/>
      <c r="H252" s="1"/>
      <c r="I252" s="1"/>
      <c r="J252" s="1"/>
      <c r="K252" s="1"/>
    </row>
    <row r="253" spans="1:11" ht="18" x14ac:dyDescent="0.4">
      <c r="A253" s="102" t="s">
        <v>216</v>
      </c>
      <c r="B253" s="6" t="s">
        <v>38</v>
      </c>
      <c r="C253" s="6" t="s">
        <v>2</v>
      </c>
      <c r="D253" s="6">
        <v>26.5</v>
      </c>
      <c r="E253" s="7">
        <v>21525</v>
      </c>
      <c r="F253" s="7">
        <f>D253*E253</f>
        <v>570412.5</v>
      </c>
      <c r="G253" s="8" t="s">
        <v>3</v>
      </c>
      <c r="H253" s="8"/>
      <c r="I253" s="8"/>
      <c r="J253" s="8"/>
      <c r="K253" s="8"/>
    </row>
    <row r="254" spans="1:11" ht="18" x14ac:dyDescent="0.4">
      <c r="A254" s="103"/>
      <c r="B254" s="2" t="s">
        <v>118</v>
      </c>
      <c r="C254" s="2" t="s">
        <v>5</v>
      </c>
      <c r="D254" s="2">
        <v>17</v>
      </c>
      <c r="E254" s="3">
        <v>131250</v>
      </c>
      <c r="F254" s="3">
        <f>D254*E254</f>
        <v>2231250</v>
      </c>
      <c r="G254" s="8"/>
      <c r="H254" s="8"/>
      <c r="I254" s="8"/>
      <c r="J254" s="8"/>
      <c r="K254" s="8"/>
    </row>
    <row r="255" spans="1:11" ht="18" x14ac:dyDescent="0.4">
      <c r="A255" s="103"/>
      <c r="B255" s="2" t="s">
        <v>169</v>
      </c>
      <c r="C255" s="2" t="s">
        <v>5</v>
      </c>
      <c r="D255" s="2">
        <v>5.5</v>
      </c>
      <c r="E255" s="3">
        <v>86100</v>
      </c>
      <c r="F255" s="3">
        <f>D255*E255</f>
        <v>473550</v>
      </c>
      <c r="G255" s="8" t="s">
        <v>231</v>
      </c>
      <c r="H255" s="8"/>
      <c r="I255" s="8"/>
      <c r="J255" s="8"/>
      <c r="K255" s="8"/>
    </row>
    <row r="256" spans="1:11" ht="18" x14ac:dyDescent="0.4">
      <c r="A256" s="103"/>
      <c r="B256" s="2" t="s">
        <v>49</v>
      </c>
      <c r="C256" s="2" t="s">
        <v>2</v>
      </c>
      <c r="D256" s="2">
        <v>0.1</v>
      </c>
      <c r="E256" s="3">
        <v>59850</v>
      </c>
      <c r="F256" s="3">
        <f t="shared" ref="F256:F259" si="26">D256*E256</f>
        <v>5985</v>
      </c>
      <c r="G256" s="1"/>
      <c r="H256" s="1"/>
      <c r="I256" s="1"/>
      <c r="J256" s="1"/>
      <c r="K256" s="1"/>
    </row>
    <row r="257" spans="1:11" ht="18" x14ac:dyDescent="0.4">
      <c r="A257" s="103"/>
      <c r="B257" s="2" t="s">
        <v>64</v>
      </c>
      <c r="C257" s="2" t="s">
        <v>2</v>
      </c>
      <c r="D257" s="2">
        <v>1</v>
      </c>
      <c r="E257" s="3">
        <v>36720</v>
      </c>
      <c r="F257" s="3">
        <f t="shared" si="26"/>
        <v>36720</v>
      </c>
      <c r="G257" s="8"/>
      <c r="H257" s="8"/>
      <c r="I257" s="8"/>
      <c r="J257" s="8"/>
    </row>
    <row r="258" spans="1:11" ht="18" x14ac:dyDescent="0.4">
      <c r="A258" s="103"/>
      <c r="B258" s="2" t="s">
        <v>39</v>
      </c>
      <c r="C258" s="2" t="s">
        <v>2</v>
      </c>
      <c r="D258" s="2">
        <v>1</v>
      </c>
      <c r="E258" s="3">
        <v>141750</v>
      </c>
      <c r="F258" s="3">
        <f t="shared" si="26"/>
        <v>141750</v>
      </c>
      <c r="G258" s="1"/>
      <c r="H258" s="1"/>
      <c r="I258" s="1"/>
      <c r="J258" s="1"/>
      <c r="K258" s="1"/>
    </row>
    <row r="259" spans="1:11" ht="18" x14ac:dyDescent="0.4">
      <c r="A259" s="103"/>
      <c r="B259" s="2" t="s">
        <v>123</v>
      </c>
      <c r="C259" s="2" t="s">
        <v>2</v>
      </c>
      <c r="D259" s="2">
        <v>7</v>
      </c>
      <c r="E259" s="3">
        <v>21000</v>
      </c>
      <c r="F259" s="3">
        <f t="shared" si="26"/>
        <v>147000</v>
      </c>
      <c r="G259" s="1"/>
      <c r="H259" s="1"/>
      <c r="I259" s="1"/>
      <c r="J259" s="1"/>
      <c r="K259" s="1"/>
    </row>
    <row r="260" spans="1:11" ht="18" x14ac:dyDescent="0.4">
      <c r="A260" s="103"/>
      <c r="B260" s="2"/>
      <c r="C260" s="2"/>
      <c r="D260" s="2"/>
      <c r="E260" s="3"/>
      <c r="F260" s="9">
        <f>SUM(F253:F259)</f>
        <v>3606667.5</v>
      </c>
      <c r="G260" s="1"/>
      <c r="H260" s="1"/>
      <c r="I260" s="1"/>
      <c r="J260" s="1"/>
      <c r="K260" s="1"/>
    </row>
    <row r="261" spans="1:11" ht="18" x14ac:dyDescent="0.4">
      <c r="A261" s="102" t="s">
        <v>217</v>
      </c>
      <c r="B261" s="6" t="s">
        <v>38</v>
      </c>
      <c r="C261" s="6" t="s">
        <v>2</v>
      </c>
      <c r="D261" s="6">
        <v>26.5</v>
      </c>
      <c r="E261" s="7">
        <v>21525</v>
      </c>
      <c r="F261" s="7">
        <f>D261*E261</f>
        <v>570412.5</v>
      </c>
      <c r="G261" s="8" t="s">
        <v>3</v>
      </c>
      <c r="H261" s="8"/>
      <c r="I261" s="8"/>
      <c r="J261" s="8"/>
      <c r="K261" s="8"/>
    </row>
    <row r="262" spans="1:11" ht="18" x14ac:dyDescent="0.4">
      <c r="A262" s="103"/>
      <c r="B262" s="2" t="s">
        <v>158</v>
      </c>
      <c r="C262" s="2" t="s">
        <v>2</v>
      </c>
      <c r="D262" s="2">
        <v>16.7</v>
      </c>
      <c r="E262" s="3">
        <v>131250</v>
      </c>
      <c r="F262" s="3">
        <f t="shared" ref="F262:F268" si="27">D262*E262</f>
        <v>2191875</v>
      </c>
      <c r="G262" s="1"/>
      <c r="H262" s="1"/>
      <c r="I262" s="1"/>
      <c r="J262" s="1"/>
      <c r="K262" s="1"/>
    </row>
    <row r="263" spans="1:11" ht="18" x14ac:dyDescent="0.4">
      <c r="A263" s="103"/>
      <c r="B263" s="2" t="s">
        <v>57</v>
      </c>
      <c r="C263" s="2" t="s">
        <v>58</v>
      </c>
      <c r="D263" s="2">
        <v>460</v>
      </c>
      <c r="E263" s="3">
        <v>840</v>
      </c>
      <c r="F263" s="3">
        <f t="shared" si="27"/>
        <v>386400</v>
      </c>
      <c r="G263" s="8" t="s">
        <v>213</v>
      </c>
      <c r="H263" s="8"/>
      <c r="I263" s="8"/>
      <c r="J263" s="8"/>
    </row>
    <row r="264" spans="1:11" ht="18" x14ac:dyDescent="0.4">
      <c r="A264" s="103"/>
      <c r="B264" s="2" t="s">
        <v>59</v>
      </c>
      <c r="C264" s="2" t="s">
        <v>2</v>
      </c>
      <c r="D264" s="2">
        <v>12</v>
      </c>
      <c r="E264" s="3">
        <v>21000</v>
      </c>
      <c r="F264" s="3">
        <f t="shared" si="27"/>
        <v>252000</v>
      </c>
      <c r="G264" s="1"/>
      <c r="H264" s="1"/>
      <c r="I264" s="1"/>
      <c r="J264" s="1"/>
      <c r="K264" s="1"/>
    </row>
    <row r="265" spans="1:11" ht="18" x14ac:dyDescent="0.4">
      <c r="A265" s="103"/>
      <c r="B265" s="2" t="s">
        <v>7</v>
      </c>
      <c r="C265" s="2" t="s">
        <v>2</v>
      </c>
      <c r="D265" s="2">
        <v>2</v>
      </c>
      <c r="E265" s="3">
        <v>84000</v>
      </c>
      <c r="F265" s="3">
        <f t="shared" si="27"/>
        <v>168000</v>
      </c>
      <c r="G265" s="1"/>
      <c r="H265" s="1"/>
      <c r="I265" s="1"/>
      <c r="J265" s="1"/>
      <c r="K265" s="1"/>
    </row>
    <row r="266" spans="1:11" ht="18" x14ac:dyDescent="0.4">
      <c r="A266" s="103"/>
      <c r="B266" s="2" t="s">
        <v>48</v>
      </c>
      <c r="C266" s="2" t="s">
        <v>2</v>
      </c>
      <c r="D266" s="2">
        <v>0.1</v>
      </c>
      <c r="E266" s="3">
        <v>63000</v>
      </c>
      <c r="F266" s="3">
        <f t="shared" si="27"/>
        <v>6300</v>
      </c>
      <c r="G266" s="1"/>
      <c r="H266" s="1"/>
      <c r="I266" s="1"/>
      <c r="J266" s="1"/>
      <c r="K266" s="1"/>
    </row>
    <row r="267" spans="1:11" ht="18" x14ac:dyDescent="0.4">
      <c r="A267" s="103"/>
      <c r="B267" s="2" t="s">
        <v>49</v>
      </c>
      <c r="C267" s="2" t="s">
        <v>2</v>
      </c>
      <c r="D267" s="2">
        <v>0.2</v>
      </c>
      <c r="E267" s="3">
        <v>59850</v>
      </c>
      <c r="F267" s="3">
        <f t="shared" si="27"/>
        <v>11970</v>
      </c>
      <c r="G267" s="1"/>
      <c r="H267" s="1"/>
      <c r="I267" s="1"/>
      <c r="J267" s="1"/>
      <c r="K267" s="1"/>
    </row>
    <row r="268" spans="1:11" ht="18" x14ac:dyDescent="0.4">
      <c r="A268" s="103"/>
      <c r="B268" s="2" t="s">
        <v>60</v>
      </c>
      <c r="C268" s="2" t="s">
        <v>2</v>
      </c>
      <c r="D268" s="2">
        <v>0.1</v>
      </c>
      <c r="E268" s="3">
        <v>68250</v>
      </c>
      <c r="F268" s="3">
        <f t="shared" si="27"/>
        <v>6825</v>
      </c>
      <c r="G268" s="1"/>
      <c r="H268" s="1"/>
      <c r="I268" s="1"/>
      <c r="J268" s="1"/>
      <c r="K268" s="1"/>
    </row>
    <row r="269" spans="1:11" ht="18" x14ac:dyDescent="0.4">
      <c r="A269" s="103"/>
      <c r="B269" s="2"/>
      <c r="C269" s="2"/>
      <c r="D269" s="2"/>
      <c r="E269" s="3"/>
      <c r="F269" s="9">
        <f>SUM(F261:F268)</f>
        <v>3593782.5</v>
      </c>
      <c r="G269" s="1"/>
      <c r="H269" s="1"/>
      <c r="I269" s="1"/>
      <c r="J269" s="1"/>
      <c r="K269" s="1"/>
    </row>
    <row r="270" spans="1:11" ht="18" x14ac:dyDescent="0.4">
      <c r="A270" s="102" t="s">
        <v>218</v>
      </c>
      <c r="B270" s="6" t="s">
        <v>38</v>
      </c>
      <c r="C270" s="6" t="s">
        <v>2</v>
      </c>
      <c r="D270" s="6">
        <v>26.5</v>
      </c>
      <c r="E270" s="7">
        <v>21525</v>
      </c>
      <c r="F270" s="7">
        <f>D270*E270</f>
        <v>570412.5</v>
      </c>
      <c r="G270" s="8" t="s">
        <v>3</v>
      </c>
      <c r="H270" s="8"/>
      <c r="I270" s="8"/>
      <c r="J270" s="8"/>
      <c r="K270" s="8"/>
    </row>
    <row r="271" spans="1:11" ht="18" x14ac:dyDescent="0.4">
      <c r="A271" s="103"/>
      <c r="B271" s="2" t="s">
        <v>50</v>
      </c>
      <c r="C271" s="2" t="s">
        <v>2</v>
      </c>
      <c r="D271" s="2">
        <v>25.6</v>
      </c>
      <c r="E271" s="3">
        <v>85050</v>
      </c>
      <c r="F271" s="3">
        <f>D271*E271</f>
        <v>2177280</v>
      </c>
      <c r="G271" s="1"/>
      <c r="H271" s="1"/>
      <c r="I271" s="1"/>
      <c r="J271" s="1"/>
      <c r="K271" s="1"/>
    </row>
    <row r="272" spans="1:11" ht="18" x14ac:dyDescent="0.4">
      <c r="A272" s="103"/>
      <c r="B272" s="2" t="s">
        <v>51</v>
      </c>
      <c r="C272" s="2" t="s">
        <v>4</v>
      </c>
      <c r="D272" s="2">
        <v>130</v>
      </c>
      <c r="E272" s="3">
        <v>3672</v>
      </c>
      <c r="F272" s="3">
        <f>D272*E272</f>
        <v>477360</v>
      </c>
      <c r="G272" s="8"/>
      <c r="H272" s="8"/>
      <c r="I272" s="8"/>
      <c r="J272" s="8"/>
      <c r="K272" s="1"/>
    </row>
    <row r="273" spans="1:11" ht="18" x14ac:dyDescent="0.4">
      <c r="A273" s="103"/>
      <c r="B273" s="2" t="s">
        <v>54</v>
      </c>
      <c r="C273" s="2" t="s">
        <v>55</v>
      </c>
      <c r="D273" s="2">
        <v>1</v>
      </c>
      <c r="E273" s="10">
        <v>58320</v>
      </c>
      <c r="F273" s="3">
        <f t="shared" ref="F273:F277" si="28">D273*E273</f>
        <v>58320</v>
      </c>
      <c r="G273" s="8"/>
      <c r="H273" s="8"/>
      <c r="I273" s="8"/>
      <c r="J273" s="8"/>
      <c r="K273" s="1"/>
    </row>
    <row r="274" spans="1:11" ht="18" x14ac:dyDescent="0.4">
      <c r="A274" s="103"/>
      <c r="B274" s="2" t="s">
        <v>72</v>
      </c>
      <c r="C274" s="2" t="s">
        <v>2</v>
      </c>
      <c r="D274" s="2">
        <v>1</v>
      </c>
      <c r="E274" s="3">
        <v>173250</v>
      </c>
      <c r="F274" s="3">
        <f t="shared" si="28"/>
        <v>173250</v>
      </c>
      <c r="G274" s="8"/>
      <c r="H274" s="8"/>
      <c r="I274" s="8"/>
      <c r="J274" s="8"/>
      <c r="K274" s="1"/>
    </row>
    <row r="275" spans="1:11" ht="18" x14ac:dyDescent="0.4">
      <c r="A275" s="103"/>
      <c r="B275" s="2" t="s">
        <v>73</v>
      </c>
      <c r="C275" s="2" t="s">
        <v>2</v>
      </c>
      <c r="D275" s="2">
        <v>4.2</v>
      </c>
      <c r="E275" s="3">
        <v>33600</v>
      </c>
      <c r="F275" s="3">
        <f t="shared" si="28"/>
        <v>141120</v>
      </c>
      <c r="G275" s="1"/>
      <c r="H275" s="1"/>
      <c r="I275" s="1"/>
      <c r="J275" s="1"/>
      <c r="K275" s="1"/>
    </row>
    <row r="276" spans="1:11" ht="18" x14ac:dyDescent="0.4">
      <c r="A276" s="103"/>
      <c r="B276" s="2" t="s">
        <v>49</v>
      </c>
      <c r="C276" s="2" t="s">
        <v>2</v>
      </c>
      <c r="D276" s="2">
        <v>0.1</v>
      </c>
      <c r="E276" s="3">
        <v>59850</v>
      </c>
      <c r="F276" s="3">
        <f t="shared" si="28"/>
        <v>5985</v>
      </c>
      <c r="G276" s="1"/>
      <c r="H276" s="1"/>
      <c r="I276" s="1"/>
      <c r="J276" s="1"/>
      <c r="K276" s="1"/>
    </row>
    <row r="277" spans="1:11" ht="18" x14ac:dyDescent="0.4">
      <c r="A277" s="103"/>
      <c r="B277" s="2" t="s">
        <v>56</v>
      </c>
      <c r="C277" s="2" t="s">
        <v>2</v>
      </c>
      <c r="D277" s="2">
        <v>0.1</v>
      </c>
      <c r="E277" s="10">
        <v>57750</v>
      </c>
      <c r="F277" s="3">
        <f t="shared" si="28"/>
        <v>5775</v>
      </c>
      <c r="G277" s="1"/>
      <c r="H277" s="1"/>
      <c r="I277" s="1"/>
      <c r="J277" s="1"/>
      <c r="K277" s="1"/>
    </row>
    <row r="278" spans="1:11" ht="17.5" x14ac:dyDescent="0.35">
      <c r="A278" s="64"/>
      <c r="B278" s="64"/>
      <c r="C278" s="64"/>
      <c r="D278" s="64"/>
      <c r="E278" s="64"/>
      <c r="F278" s="9">
        <f>SUM(F270:F277)</f>
        <v>3609502.5</v>
      </c>
    </row>
    <row r="281" spans="1:11" ht="18" x14ac:dyDescent="0.4">
      <c r="A281" s="5" t="s">
        <v>8</v>
      </c>
      <c r="B281" s="5" t="s">
        <v>9</v>
      </c>
      <c r="C281" s="5" t="s">
        <v>10</v>
      </c>
      <c r="D281" s="5" t="s">
        <v>11</v>
      </c>
      <c r="E281" s="5" t="s">
        <v>12</v>
      </c>
      <c r="F281" s="5" t="s">
        <v>13</v>
      </c>
      <c r="G281" s="1"/>
      <c r="H281" s="1"/>
      <c r="I281" s="1"/>
      <c r="J281" s="1"/>
      <c r="K281" s="1"/>
    </row>
    <row r="282" spans="1:11" ht="18" x14ac:dyDescent="0.4">
      <c r="A282" s="102" t="s">
        <v>268</v>
      </c>
      <c r="B282" s="6" t="s">
        <v>38</v>
      </c>
      <c r="C282" s="6" t="s">
        <v>2</v>
      </c>
      <c r="D282" s="6">
        <v>26.5</v>
      </c>
      <c r="E282" s="7">
        <v>21525</v>
      </c>
      <c r="F282" s="7">
        <f>D282*E282</f>
        <v>570412.5</v>
      </c>
      <c r="G282" s="8" t="s">
        <v>3</v>
      </c>
      <c r="H282" s="8"/>
      <c r="I282" s="8"/>
      <c r="J282" s="8"/>
      <c r="K282" s="8"/>
    </row>
    <row r="283" spans="1:11" ht="18" x14ac:dyDescent="0.4">
      <c r="A283" s="103"/>
      <c r="B283" s="2" t="s">
        <v>158</v>
      </c>
      <c r="C283" s="2" t="s">
        <v>2</v>
      </c>
      <c r="D283" s="2">
        <v>16</v>
      </c>
      <c r="E283" s="3">
        <v>131250</v>
      </c>
      <c r="F283" s="3">
        <f t="shared" ref="F283:F290" si="29">D283*E283</f>
        <v>2100000</v>
      </c>
      <c r="G283" s="8"/>
      <c r="H283" s="8"/>
      <c r="I283" s="8"/>
      <c r="J283" s="8"/>
      <c r="K283" s="8"/>
    </row>
    <row r="284" spans="1:11" ht="18" x14ac:dyDescent="0.4">
      <c r="A284" s="103"/>
      <c r="B284" s="2" t="s">
        <v>45</v>
      </c>
      <c r="C284" s="2" t="s">
        <v>2</v>
      </c>
      <c r="D284" s="2">
        <v>5.7</v>
      </c>
      <c r="E284" s="3">
        <v>68250</v>
      </c>
      <c r="F284" s="3">
        <f t="shared" si="29"/>
        <v>389025</v>
      </c>
      <c r="G284" s="1"/>
      <c r="H284" s="1"/>
      <c r="I284" s="1"/>
      <c r="J284" s="1"/>
      <c r="K284" s="1"/>
    </row>
    <row r="285" spans="1:11" ht="18" x14ac:dyDescent="0.4">
      <c r="A285" s="103"/>
      <c r="B285" s="2" t="s">
        <v>71</v>
      </c>
      <c r="C285" s="2" t="s">
        <v>2</v>
      </c>
      <c r="D285" s="2">
        <v>4</v>
      </c>
      <c r="E285" s="3">
        <v>31500</v>
      </c>
      <c r="F285" s="3">
        <f t="shared" si="29"/>
        <v>126000</v>
      </c>
      <c r="G285" s="1"/>
      <c r="H285" s="1"/>
      <c r="I285" s="1"/>
      <c r="J285" s="1"/>
      <c r="K285" s="1"/>
    </row>
    <row r="286" spans="1:11" ht="18" x14ac:dyDescent="0.4">
      <c r="A286" s="103"/>
      <c r="B286" s="2" t="s">
        <v>7</v>
      </c>
      <c r="C286" s="2" t="s">
        <v>2</v>
      </c>
      <c r="D286" s="2">
        <v>2</v>
      </c>
      <c r="E286" s="3">
        <v>84000</v>
      </c>
      <c r="F286" s="3">
        <f t="shared" si="29"/>
        <v>168000</v>
      </c>
      <c r="G286" s="1"/>
      <c r="H286" s="1"/>
      <c r="I286" s="1"/>
      <c r="J286" s="1"/>
      <c r="K286" s="1"/>
    </row>
    <row r="287" spans="1:11" ht="18" x14ac:dyDescent="0.4">
      <c r="A287" s="103"/>
      <c r="B287" s="2" t="s">
        <v>48</v>
      </c>
      <c r="C287" s="2" t="s">
        <v>2</v>
      </c>
      <c r="D287" s="2">
        <v>0.1</v>
      </c>
      <c r="E287" s="3">
        <v>63000</v>
      </c>
      <c r="F287" s="3">
        <f t="shared" si="29"/>
        <v>6300</v>
      </c>
      <c r="G287" s="1"/>
      <c r="H287" s="1"/>
      <c r="I287" s="1"/>
      <c r="J287" s="1"/>
      <c r="K287" s="1"/>
    </row>
    <row r="288" spans="1:11" ht="18" x14ac:dyDescent="0.4">
      <c r="A288" s="103"/>
      <c r="B288" s="2" t="s">
        <v>59</v>
      </c>
      <c r="C288" s="2" t="s">
        <v>2</v>
      </c>
      <c r="D288" s="2">
        <v>11</v>
      </c>
      <c r="E288" s="3">
        <v>21000</v>
      </c>
      <c r="F288" s="3">
        <f t="shared" si="29"/>
        <v>231000</v>
      </c>
      <c r="G288" s="1"/>
      <c r="H288" s="1"/>
      <c r="I288" s="1"/>
      <c r="J288" s="1"/>
      <c r="K288" s="1"/>
    </row>
    <row r="289" spans="1:11" ht="18" x14ac:dyDescent="0.4">
      <c r="A289" s="103"/>
      <c r="B289" s="2" t="s">
        <v>49</v>
      </c>
      <c r="C289" s="2" t="s">
        <v>2</v>
      </c>
      <c r="D289" s="2">
        <v>0.2</v>
      </c>
      <c r="E289" s="3">
        <v>59850</v>
      </c>
      <c r="F289" s="3">
        <f t="shared" si="29"/>
        <v>11970</v>
      </c>
      <c r="G289" s="1"/>
      <c r="H289" s="1"/>
      <c r="I289" s="1"/>
      <c r="J289" s="1"/>
      <c r="K289" s="1"/>
    </row>
    <row r="290" spans="1:11" ht="18" x14ac:dyDescent="0.4">
      <c r="A290" s="103"/>
      <c r="B290" s="2" t="s">
        <v>60</v>
      </c>
      <c r="C290" s="2" t="s">
        <v>2</v>
      </c>
      <c r="D290" s="2">
        <v>0.1</v>
      </c>
      <c r="E290" s="3">
        <v>68250</v>
      </c>
      <c r="F290" s="3">
        <f t="shared" si="29"/>
        <v>6825</v>
      </c>
      <c r="G290" s="1"/>
      <c r="H290" s="1"/>
      <c r="I290" s="1"/>
      <c r="J290" s="1"/>
      <c r="K290" s="1"/>
    </row>
    <row r="291" spans="1:11" ht="18" x14ac:dyDescent="0.4">
      <c r="A291" s="2"/>
      <c r="B291" s="2"/>
      <c r="C291" s="2"/>
      <c r="D291" s="2"/>
      <c r="E291" s="2"/>
      <c r="F291" s="9">
        <f>SUM(F282:F290)</f>
        <v>3609532.5</v>
      </c>
      <c r="G291" s="1"/>
      <c r="H291" s="1"/>
      <c r="I291" s="1"/>
      <c r="J291" s="1"/>
      <c r="K291" s="1"/>
    </row>
    <row r="292" spans="1:11" ht="18" x14ac:dyDescent="0.4">
      <c r="A292" s="102" t="s">
        <v>269</v>
      </c>
      <c r="B292" s="6" t="s">
        <v>38</v>
      </c>
      <c r="C292" s="6" t="s">
        <v>2</v>
      </c>
      <c r="D292" s="6">
        <v>26.5</v>
      </c>
      <c r="E292" s="7">
        <v>21525</v>
      </c>
      <c r="F292" s="7">
        <f>D292*E292</f>
        <v>570412.5</v>
      </c>
      <c r="G292" s="8" t="s">
        <v>3</v>
      </c>
      <c r="H292" s="8"/>
      <c r="I292" s="8"/>
      <c r="J292" s="8"/>
      <c r="K292" s="8"/>
    </row>
    <row r="293" spans="1:11" ht="18" x14ac:dyDescent="0.4">
      <c r="A293" s="103"/>
      <c r="B293" s="2" t="s">
        <v>50</v>
      </c>
      <c r="C293" s="2" t="s">
        <v>2</v>
      </c>
      <c r="D293" s="2">
        <v>26.6</v>
      </c>
      <c r="E293" s="3">
        <v>85050</v>
      </c>
      <c r="F293" s="3">
        <f>D293*E293</f>
        <v>2262330</v>
      </c>
      <c r="G293" s="1"/>
      <c r="H293" s="1"/>
      <c r="I293" s="1"/>
      <c r="J293" s="1"/>
      <c r="K293" s="1"/>
    </row>
    <row r="294" spans="1:11" ht="18" x14ac:dyDescent="0.4">
      <c r="A294" s="103"/>
      <c r="B294" s="2" t="s">
        <v>70</v>
      </c>
      <c r="C294" s="2" t="s">
        <v>4</v>
      </c>
      <c r="D294" s="2">
        <v>130</v>
      </c>
      <c r="E294" s="3">
        <v>3456</v>
      </c>
      <c r="F294" s="3">
        <f>D294*E294</f>
        <v>449280</v>
      </c>
      <c r="G294" s="1"/>
      <c r="H294" s="1"/>
      <c r="I294" s="1"/>
      <c r="J294" s="1"/>
      <c r="K294" s="1"/>
    </row>
    <row r="295" spans="1:11" ht="18" x14ac:dyDescent="0.4">
      <c r="A295" s="103"/>
      <c r="B295" s="2" t="s">
        <v>72</v>
      </c>
      <c r="C295" s="2" t="s">
        <v>2</v>
      </c>
      <c r="D295" s="2">
        <v>1</v>
      </c>
      <c r="E295" s="3">
        <v>173250</v>
      </c>
      <c r="F295" s="3">
        <f t="shared" ref="F295:F298" si="30">D295*E295</f>
        <v>173250</v>
      </c>
      <c r="G295" s="1"/>
      <c r="H295" s="1"/>
      <c r="I295" s="1"/>
      <c r="J295" s="1"/>
      <c r="K295" s="1"/>
    </row>
    <row r="296" spans="1:11" ht="18" x14ac:dyDescent="0.4">
      <c r="A296" s="103"/>
      <c r="B296" s="2" t="s">
        <v>56</v>
      </c>
      <c r="C296" s="2" t="s">
        <v>2</v>
      </c>
      <c r="D296" s="2">
        <v>0.1</v>
      </c>
      <c r="E296" s="10">
        <v>57750</v>
      </c>
      <c r="F296" s="3">
        <f t="shared" si="30"/>
        <v>5775</v>
      </c>
      <c r="G296" s="1"/>
      <c r="H296" s="1"/>
      <c r="I296" s="1"/>
      <c r="J296" s="1"/>
      <c r="K296" s="1"/>
    </row>
    <row r="297" spans="1:11" ht="18" x14ac:dyDescent="0.4">
      <c r="A297" s="103"/>
      <c r="B297" s="2" t="s">
        <v>73</v>
      </c>
      <c r="C297" s="2" t="s">
        <v>2</v>
      </c>
      <c r="D297" s="2">
        <v>4.2</v>
      </c>
      <c r="E297" s="3">
        <v>33600</v>
      </c>
      <c r="F297" s="3">
        <f t="shared" si="30"/>
        <v>141120</v>
      </c>
      <c r="G297" s="1"/>
      <c r="H297" s="1"/>
      <c r="I297" s="1"/>
      <c r="J297" s="1"/>
      <c r="K297" s="1"/>
    </row>
    <row r="298" spans="1:11" ht="18" x14ac:dyDescent="0.4">
      <c r="A298" s="103"/>
      <c r="B298" s="51" t="s">
        <v>49</v>
      </c>
      <c r="C298" s="51" t="s">
        <v>2</v>
      </c>
      <c r="D298" s="51">
        <v>0.1</v>
      </c>
      <c r="E298" s="63">
        <v>59850</v>
      </c>
      <c r="F298" s="63">
        <f t="shared" si="30"/>
        <v>5985</v>
      </c>
      <c r="G298" s="1"/>
      <c r="H298" s="1"/>
      <c r="I298" s="1"/>
      <c r="J298" s="1"/>
      <c r="K298" s="1"/>
    </row>
    <row r="299" spans="1:11" ht="18" x14ac:dyDescent="0.4">
      <c r="A299" s="103"/>
      <c r="B299" s="2"/>
      <c r="C299" s="2"/>
      <c r="D299" s="2"/>
      <c r="E299" s="10"/>
      <c r="F299" s="9">
        <f>SUM(F292:F298)</f>
        <v>3608152.5</v>
      </c>
      <c r="G299" s="1"/>
      <c r="H299" s="1"/>
      <c r="I299" s="1"/>
      <c r="J299" s="1"/>
      <c r="K299" s="1"/>
    </row>
    <row r="300" spans="1:11" ht="18" x14ac:dyDescent="0.4">
      <c r="A300" s="102" t="s">
        <v>270</v>
      </c>
      <c r="B300" s="6" t="s">
        <v>38</v>
      </c>
      <c r="C300" s="6" t="s">
        <v>2</v>
      </c>
      <c r="D300" s="6">
        <v>26.5</v>
      </c>
      <c r="E300" s="7">
        <v>21525</v>
      </c>
      <c r="F300" s="7">
        <f>D300*E300</f>
        <v>570412.5</v>
      </c>
      <c r="G300" s="8" t="s">
        <v>3</v>
      </c>
      <c r="H300" s="8"/>
      <c r="I300" s="8"/>
      <c r="J300" s="8"/>
      <c r="K300" s="8"/>
    </row>
    <row r="301" spans="1:11" ht="18" x14ac:dyDescent="0.4">
      <c r="A301" s="103"/>
      <c r="B301" s="71" t="s">
        <v>211</v>
      </c>
      <c r="C301" s="6" t="s">
        <v>5</v>
      </c>
      <c r="D301" s="71">
        <v>8</v>
      </c>
      <c r="E301" s="72">
        <v>199500</v>
      </c>
      <c r="F301" s="72">
        <f>D301*E301</f>
        <v>1596000</v>
      </c>
      <c r="G301" s="8"/>
      <c r="H301" s="8"/>
      <c r="I301" s="8"/>
      <c r="J301" s="8"/>
      <c r="K301" s="8"/>
    </row>
    <row r="302" spans="1:11" ht="18" x14ac:dyDescent="0.4">
      <c r="A302" s="103"/>
      <c r="B302" s="2" t="s">
        <v>39</v>
      </c>
      <c r="C302" s="2" t="s">
        <v>2</v>
      </c>
      <c r="D302" s="2">
        <v>5</v>
      </c>
      <c r="E302" s="3">
        <v>141750</v>
      </c>
      <c r="F302" s="3">
        <f t="shared" ref="F302:F307" si="31">D302*E302</f>
        <v>708750</v>
      </c>
      <c r="G302" s="8"/>
      <c r="H302" s="8"/>
      <c r="I302" s="8"/>
      <c r="J302" s="8"/>
      <c r="K302" s="8"/>
    </row>
    <row r="303" spans="1:11" ht="18" x14ac:dyDescent="0.4">
      <c r="A303" s="103"/>
      <c r="B303" s="2" t="s">
        <v>49</v>
      </c>
      <c r="C303" s="2" t="s">
        <v>2</v>
      </c>
      <c r="D303" s="2">
        <v>0.1</v>
      </c>
      <c r="E303" s="3">
        <v>59850</v>
      </c>
      <c r="F303" s="3">
        <f t="shared" si="31"/>
        <v>5985</v>
      </c>
      <c r="G303" s="1"/>
      <c r="H303" s="1"/>
      <c r="I303" s="1"/>
      <c r="J303" s="1"/>
      <c r="K303" s="1"/>
    </row>
    <row r="304" spans="1:11" ht="18" x14ac:dyDescent="0.4">
      <c r="A304" s="103"/>
      <c r="B304" s="2" t="s">
        <v>64</v>
      </c>
      <c r="C304" s="2" t="s">
        <v>2</v>
      </c>
      <c r="D304" s="2">
        <v>1</v>
      </c>
      <c r="E304" s="3">
        <v>36720</v>
      </c>
      <c r="F304" s="3">
        <f t="shared" si="31"/>
        <v>36720</v>
      </c>
      <c r="G304" s="8"/>
      <c r="H304" s="8"/>
      <c r="I304" s="8"/>
      <c r="J304" s="8"/>
    </row>
    <row r="305" spans="1:11" ht="18" x14ac:dyDescent="0.4">
      <c r="A305" s="103"/>
      <c r="B305" s="2" t="s">
        <v>242</v>
      </c>
      <c r="C305" s="2" t="s">
        <v>241</v>
      </c>
      <c r="D305" s="2">
        <v>12</v>
      </c>
      <c r="E305" s="3">
        <v>42000</v>
      </c>
      <c r="F305" s="3">
        <f t="shared" si="31"/>
        <v>504000</v>
      </c>
      <c r="G305" s="1"/>
      <c r="H305" s="1"/>
      <c r="I305" s="1"/>
      <c r="J305" s="1"/>
      <c r="K305" s="1"/>
    </row>
    <row r="306" spans="1:11" ht="18" x14ac:dyDescent="0.4">
      <c r="A306" s="103"/>
      <c r="B306" s="2" t="s">
        <v>67</v>
      </c>
      <c r="C306" s="2" t="s">
        <v>2</v>
      </c>
      <c r="D306" s="2">
        <v>0.1</v>
      </c>
      <c r="E306" s="3">
        <v>68250</v>
      </c>
      <c r="F306" s="3">
        <f t="shared" si="31"/>
        <v>6825</v>
      </c>
      <c r="G306" s="1"/>
      <c r="H306" s="1"/>
      <c r="I306" s="1"/>
      <c r="J306" s="1"/>
      <c r="K306" s="1"/>
    </row>
    <row r="307" spans="1:11" ht="18" x14ac:dyDescent="0.4">
      <c r="A307" s="103"/>
      <c r="B307" s="2" t="s">
        <v>121</v>
      </c>
      <c r="C307" s="2" t="s">
        <v>2</v>
      </c>
      <c r="D307" s="2">
        <v>9</v>
      </c>
      <c r="E307" s="3">
        <v>19950</v>
      </c>
      <c r="F307" s="3">
        <f t="shared" si="31"/>
        <v>179550</v>
      </c>
      <c r="G307" s="1"/>
      <c r="H307" s="1"/>
      <c r="I307" s="1"/>
      <c r="J307" s="1"/>
      <c r="K307" s="1"/>
    </row>
    <row r="308" spans="1:11" ht="18" x14ac:dyDescent="0.4">
      <c r="A308" s="103"/>
      <c r="B308" s="2"/>
      <c r="C308" s="2"/>
      <c r="D308" s="2"/>
      <c r="E308" s="3"/>
      <c r="F308" s="9">
        <f>SUM(F300:F307)</f>
        <v>3608242.5</v>
      </c>
      <c r="G308" s="1"/>
      <c r="H308" s="1"/>
      <c r="I308" s="1"/>
      <c r="J308" s="1"/>
      <c r="K308" s="1"/>
    </row>
    <row r="309" spans="1:11" ht="18" x14ac:dyDescent="0.4">
      <c r="A309" s="102" t="s">
        <v>271</v>
      </c>
      <c r="B309" s="6" t="s">
        <v>38</v>
      </c>
      <c r="C309" s="6" t="s">
        <v>2</v>
      </c>
      <c r="D309" s="6">
        <v>26.5</v>
      </c>
      <c r="E309" s="7">
        <v>21525</v>
      </c>
      <c r="F309" s="7">
        <f>D309*E309</f>
        <v>570412.5</v>
      </c>
      <c r="G309" s="8" t="s">
        <v>3</v>
      </c>
      <c r="H309" s="8"/>
      <c r="I309" s="8"/>
      <c r="J309" s="8"/>
      <c r="K309" s="8"/>
    </row>
    <row r="310" spans="1:11" ht="18" x14ac:dyDescent="0.4">
      <c r="A310" s="103"/>
      <c r="B310" s="71" t="s">
        <v>240</v>
      </c>
      <c r="C310" s="6" t="s">
        <v>5</v>
      </c>
      <c r="D310" s="71">
        <v>11</v>
      </c>
      <c r="E310" s="72">
        <v>167400</v>
      </c>
      <c r="F310" s="72">
        <f>D310*E310</f>
        <v>1841400</v>
      </c>
      <c r="G310" s="1"/>
      <c r="H310" s="1"/>
      <c r="I310" s="1"/>
      <c r="J310" s="1"/>
      <c r="K310" s="1"/>
    </row>
    <row r="311" spans="1:11" ht="18" x14ac:dyDescent="0.4">
      <c r="A311" s="103"/>
      <c r="B311" s="2" t="s">
        <v>122</v>
      </c>
      <c r="C311" s="2" t="s">
        <v>2</v>
      </c>
      <c r="D311" s="2">
        <v>12.5</v>
      </c>
      <c r="E311" s="3">
        <v>22050</v>
      </c>
      <c r="F311" s="3">
        <f t="shared" ref="F311:F313" si="32">D311*E311</f>
        <v>275625</v>
      </c>
      <c r="G311" s="8"/>
      <c r="H311" s="8"/>
      <c r="I311" s="8"/>
      <c r="J311" s="8"/>
    </row>
    <row r="312" spans="1:11" ht="18" x14ac:dyDescent="0.4">
      <c r="A312" s="103"/>
      <c r="B312" s="2" t="s">
        <v>39</v>
      </c>
      <c r="C312" s="2" t="s">
        <v>2</v>
      </c>
      <c r="D312" s="2">
        <v>1</v>
      </c>
      <c r="E312" s="3">
        <v>141750</v>
      </c>
      <c r="F312" s="3">
        <f t="shared" si="32"/>
        <v>141750</v>
      </c>
      <c r="G312" s="1"/>
      <c r="H312" s="1"/>
      <c r="I312" s="1"/>
      <c r="J312" s="1"/>
      <c r="K312" s="1"/>
    </row>
    <row r="313" spans="1:11" ht="18" x14ac:dyDescent="0.4">
      <c r="A313" s="103"/>
      <c r="B313" s="2" t="s">
        <v>158</v>
      </c>
      <c r="C313" s="2" t="s">
        <v>2</v>
      </c>
      <c r="D313" s="2">
        <v>5</v>
      </c>
      <c r="E313" s="3">
        <v>131250</v>
      </c>
      <c r="F313" s="3">
        <f t="shared" si="32"/>
        <v>656250</v>
      </c>
      <c r="G313" s="1"/>
      <c r="H313" s="1"/>
      <c r="I313" s="1"/>
      <c r="J313" s="1"/>
      <c r="K313" s="1"/>
    </row>
    <row r="314" spans="1:11" ht="18" x14ac:dyDescent="0.4">
      <c r="A314" s="103"/>
      <c r="B314" s="2" t="s">
        <v>194</v>
      </c>
      <c r="C314" s="2" t="s">
        <v>2</v>
      </c>
      <c r="D314" s="2">
        <v>2.5</v>
      </c>
      <c r="E314" s="10">
        <v>43050</v>
      </c>
      <c r="F314" s="3">
        <f>D314*E314</f>
        <v>107625</v>
      </c>
      <c r="G314" s="1"/>
      <c r="H314" s="1"/>
      <c r="I314" s="1"/>
      <c r="J314" s="1"/>
      <c r="K314" s="1"/>
    </row>
    <row r="315" spans="1:11" ht="18" x14ac:dyDescent="0.4">
      <c r="A315" s="103"/>
      <c r="B315" s="2" t="s">
        <v>67</v>
      </c>
      <c r="C315" s="2" t="s">
        <v>2</v>
      </c>
      <c r="D315" s="2">
        <v>0.1</v>
      </c>
      <c r="E315" s="3">
        <v>68250</v>
      </c>
      <c r="F315" s="3">
        <f t="shared" ref="F315:F316" si="33">D315*E315</f>
        <v>6825</v>
      </c>
      <c r="G315" s="1"/>
      <c r="H315" s="1"/>
      <c r="I315" s="1"/>
      <c r="J315" s="1"/>
      <c r="K315" s="1"/>
    </row>
    <row r="316" spans="1:11" ht="18" x14ac:dyDescent="0.4">
      <c r="A316" s="103"/>
      <c r="B316" s="2" t="s">
        <v>49</v>
      </c>
      <c r="C316" s="2" t="s">
        <v>2</v>
      </c>
      <c r="D316" s="2">
        <v>0.15</v>
      </c>
      <c r="E316" s="3">
        <v>59850</v>
      </c>
      <c r="F316" s="3">
        <f t="shared" si="33"/>
        <v>8977.5</v>
      </c>
      <c r="G316" s="1"/>
      <c r="H316" s="1"/>
      <c r="I316" s="1"/>
      <c r="J316" s="1"/>
      <c r="K316" s="1"/>
    </row>
    <row r="317" spans="1:11" ht="18" x14ac:dyDescent="0.4">
      <c r="A317" s="103"/>
      <c r="B317" s="2"/>
      <c r="C317" s="2"/>
      <c r="D317" s="2"/>
      <c r="E317" s="3"/>
      <c r="F317" s="9">
        <f>SUM(F309:F316)</f>
        <v>3608865</v>
      </c>
      <c r="G317" s="1"/>
      <c r="H317" s="1"/>
      <c r="I317" s="1"/>
      <c r="J317" s="1"/>
      <c r="K317" s="1"/>
    </row>
    <row r="318" spans="1:11" ht="18" x14ac:dyDescent="0.4">
      <c r="A318" s="102" t="s">
        <v>272</v>
      </c>
      <c r="B318" s="6" t="s">
        <v>38</v>
      </c>
      <c r="C318" s="6" t="s">
        <v>2</v>
      </c>
      <c r="D318" s="6">
        <v>26.5</v>
      </c>
      <c r="E318" s="7">
        <v>21525</v>
      </c>
      <c r="F318" s="7">
        <f>D318*E318</f>
        <v>570412.5</v>
      </c>
      <c r="G318" s="8" t="s">
        <v>3</v>
      </c>
      <c r="H318" s="8"/>
      <c r="I318" s="8"/>
      <c r="J318" s="8"/>
      <c r="K318" s="8"/>
    </row>
    <row r="319" spans="1:11" ht="18" x14ac:dyDescent="0.4">
      <c r="A319" s="103"/>
      <c r="B319" s="2" t="s">
        <v>118</v>
      </c>
      <c r="C319" s="2" t="s">
        <v>5</v>
      </c>
      <c r="D319" s="2">
        <v>16.7</v>
      </c>
      <c r="E319" s="3">
        <v>131250</v>
      </c>
      <c r="F319" s="3">
        <f>D319*E319</f>
        <v>2191875</v>
      </c>
      <c r="G319" s="1"/>
      <c r="H319" s="1"/>
      <c r="I319" s="1"/>
      <c r="J319" s="1"/>
      <c r="K319" s="1"/>
    </row>
    <row r="320" spans="1:11" ht="18" x14ac:dyDescent="0.4">
      <c r="A320" s="103"/>
      <c r="B320" s="2" t="s">
        <v>51</v>
      </c>
      <c r="C320" s="2" t="s">
        <v>4</v>
      </c>
      <c r="D320" s="2">
        <v>130</v>
      </c>
      <c r="E320" s="3">
        <v>3672</v>
      </c>
      <c r="F320" s="3">
        <f>D320*E320</f>
        <v>477360</v>
      </c>
      <c r="G320" s="8"/>
      <c r="H320" s="8"/>
      <c r="I320" s="8"/>
      <c r="J320" s="8"/>
      <c r="K320" s="1"/>
    </row>
    <row r="321" spans="1:11" ht="18" x14ac:dyDescent="0.4">
      <c r="A321" s="103"/>
      <c r="B321" s="2" t="s">
        <v>54</v>
      </c>
      <c r="C321" s="2" t="s">
        <v>55</v>
      </c>
      <c r="D321" s="2">
        <v>1</v>
      </c>
      <c r="E321" s="10">
        <v>58320</v>
      </c>
      <c r="F321" s="3">
        <f t="shared" ref="F321:F325" si="34">D321*E321</f>
        <v>58320</v>
      </c>
      <c r="G321" s="8"/>
      <c r="H321" s="8"/>
      <c r="I321" s="8"/>
      <c r="J321" s="8"/>
      <c r="K321" s="1"/>
    </row>
    <row r="322" spans="1:11" ht="18" x14ac:dyDescent="0.4">
      <c r="A322" s="103"/>
      <c r="B322" s="2" t="s">
        <v>39</v>
      </c>
      <c r="C322" s="2" t="s">
        <v>2</v>
      </c>
      <c r="D322" s="2">
        <v>1</v>
      </c>
      <c r="E322" s="3">
        <v>141750</v>
      </c>
      <c r="F322" s="3">
        <f t="shared" si="34"/>
        <v>141750</v>
      </c>
      <c r="G322" s="8"/>
      <c r="H322" s="8"/>
      <c r="I322" s="8"/>
      <c r="J322" s="8"/>
      <c r="K322" s="1"/>
    </row>
    <row r="323" spans="1:11" ht="18" x14ac:dyDescent="0.4">
      <c r="A323" s="103"/>
      <c r="B323" s="2" t="s">
        <v>243</v>
      </c>
      <c r="C323" s="2" t="s">
        <v>2</v>
      </c>
      <c r="D323" s="2">
        <v>6</v>
      </c>
      <c r="E323" s="3">
        <v>21000</v>
      </c>
      <c r="F323" s="3">
        <f t="shared" si="34"/>
        <v>126000</v>
      </c>
      <c r="G323" s="1"/>
      <c r="H323" s="1"/>
      <c r="I323" s="1"/>
      <c r="J323" s="1"/>
      <c r="K323" s="1"/>
    </row>
    <row r="324" spans="1:11" ht="18" x14ac:dyDescent="0.4">
      <c r="A324" s="103"/>
      <c r="B324" s="2" t="s">
        <v>49</v>
      </c>
      <c r="C324" s="2" t="s">
        <v>2</v>
      </c>
      <c r="D324" s="2">
        <v>0.15</v>
      </c>
      <c r="E324" s="3">
        <v>59850</v>
      </c>
      <c r="F324" s="3">
        <f t="shared" si="34"/>
        <v>8977.5</v>
      </c>
      <c r="G324" s="1"/>
      <c r="H324" s="1"/>
      <c r="I324" s="1"/>
      <c r="J324" s="1"/>
      <c r="K324" s="1"/>
    </row>
    <row r="325" spans="1:11" ht="18" x14ac:dyDescent="0.4">
      <c r="A325" s="103"/>
      <c r="B325" s="2" t="s">
        <v>64</v>
      </c>
      <c r="C325" s="2" t="s">
        <v>2</v>
      </c>
      <c r="D325" s="2">
        <v>1</v>
      </c>
      <c r="E325" s="3">
        <v>36720</v>
      </c>
      <c r="F325" s="3">
        <f t="shared" si="34"/>
        <v>36720</v>
      </c>
      <c r="G325" s="1"/>
      <c r="H325" s="1"/>
      <c r="I325" s="1"/>
      <c r="J325" s="1"/>
      <c r="K325" s="1"/>
    </row>
    <row r="326" spans="1:11" ht="17.5" x14ac:dyDescent="0.35">
      <c r="A326" s="64"/>
      <c r="B326" s="64"/>
      <c r="C326" s="64"/>
      <c r="D326" s="64"/>
      <c r="E326" s="64"/>
      <c r="F326" s="9">
        <f>SUM(F318:F325)</f>
        <v>3611415</v>
      </c>
    </row>
    <row r="328" spans="1:11" ht="17.5" x14ac:dyDescent="0.35">
      <c r="A328" s="104" t="s">
        <v>273</v>
      </c>
      <c r="B328" s="104"/>
      <c r="C328" s="104"/>
      <c r="D328" s="104"/>
      <c r="E328" s="104"/>
      <c r="F328" s="104"/>
    </row>
    <row r="329" spans="1:11" ht="17.5" x14ac:dyDescent="0.35">
      <c r="A329" s="4" t="s">
        <v>17</v>
      </c>
      <c r="B329" s="4" t="s">
        <v>18</v>
      </c>
      <c r="C329" s="4" t="s">
        <v>10</v>
      </c>
      <c r="D329" s="4" t="s">
        <v>19</v>
      </c>
      <c r="E329" s="4" t="s">
        <v>20</v>
      </c>
      <c r="F329" s="4" t="s">
        <v>21</v>
      </c>
    </row>
    <row r="330" spans="1:11" ht="18" x14ac:dyDescent="0.4">
      <c r="A330" s="2"/>
      <c r="B330" s="2" t="s">
        <v>40</v>
      </c>
      <c r="C330" s="2" t="s">
        <v>24</v>
      </c>
      <c r="D330" s="2">
        <v>3</v>
      </c>
      <c r="E330" s="3">
        <v>265680</v>
      </c>
      <c r="F330" s="3">
        <f t="shared" ref="F330:F336" si="35">D330*E330</f>
        <v>797040</v>
      </c>
    </row>
    <row r="331" spans="1:11" ht="18" x14ac:dyDescent="0.4">
      <c r="A331" s="2" t="s">
        <v>188</v>
      </c>
      <c r="B331" s="2" t="s">
        <v>25</v>
      </c>
      <c r="C331" s="2" t="s">
        <v>26</v>
      </c>
      <c r="D331" s="2">
        <v>3</v>
      </c>
      <c r="E331" s="3">
        <v>151200</v>
      </c>
      <c r="F331" s="3">
        <f t="shared" si="35"/>
        <v>453600</v>
      </c>
    </row>
    <row r="332" spans="1:11" ht="18" x14ac:dyDescent="0.4">
      <c r="A332" s="2"/>
      <c r="B332" s="2" t="s">
        <v>42</v>
      </c>
      <c r="C332" s="2" t="s">
        <v>2</v>
      </c>
      <c r="D332" s="2">
        <v>6</v>
      </c>
      <c r="E332" s="3">
        <v>10500</v>
      </c>
      <c r="F332" s="3">
        <f>D332*E332</f>
        <v>63000</v>
      </c>
    </row>
    <row r="333" spans="1:11" ht="18" x14ac:dyDescent="0.4">
      <c r="A333" s="2"/>
      <c r="B333" s="2" t="s">
        <v>41</v>
      </c>
      <c r="C333" s="2" t="s">
        <v>26</v>
      </c>
      <c r="D333" s="2">
        <v>3</v>
      </c>
      <c r="E333" s="3">
        <v>131760</v>
      </c>
      <c r="F333" s="3">
        <f>D333*E333</f>
        <v>395280</v>
      </c>
    </row>
    <row r="334" spans="1:11" ht="18" x14ac:dyDescent="0.4">
      <c r="A334" s="2"/>
      <c r="B334" s="2" t="s">
        <v>27</v>
      </c>
      <c r="C334" s="2" t="s">
        <v>43</v>
      </c>
      <c r="D334" s="2">
        <v>2</v>
      </c>
      <c r="E334" s="3">
        <v>79920</v>
      </c>
      <c r="F334" s="3">
        <f t="shared" si="35"/>
        <v>159840</v>
      </c>
    </row>
    <row r="335" spans="1:11" ht="18" x14ac:dyDescent="0.4">
      <c r="A335" s="2"/>
      <c r="B335" s="2" t="s">
        <v>170</v>
      </c>
      <c r="C335" s="2" t="s">
        <v>171</v>
      </c>
      <c r="D335" s="2">
        <v>1</v>
      </c>
      <c r="E335" s="10">
        <v>23760</v>
      </c>
      <c r="F335" s="10">
        <f t="shared" si="35"/>
        <v>23760</v>
      </c>
    </row>
    <row r="336" spans="1:11" ht="18" x14ac:dyDescent="0.4">
      <c r="A336" s="2"/>
      <c r="B336" s="2" t="s">
        <v>29</v>
      </c>
      <c r="C336" s="2" t="s">
        <v>2</v>
      </c>
      <c r="D336" s="2">
        <v>3</v>
      </c>
      <c r="E336" s="3">
        <v>34560</v>
      </c>
      <c r="F336" s="3">
        <f t="shared" si="35"/>
        <v>103680</v>
      </c>
    </row>
    <row r="337" spans="1:11" ht="18" x14ac:dyDescent="0.4">
      <c r="A337" s="2"/>
      <c r="B337" s="2"/>
      <c r="C337" s="2"/>
      <c r="D337" s="2"/>
      <c r="E337" s="2"/>
      <c r="F337" s="9">
        <f>SUM(F330:F336)</f>
        <v>1996200</v>
      </c>
    </row>
    <row r="338" spans="1:11" ht="17.5" x14ac:dyDescent="0.35">
      <c r="A338" s="105" t="s">
        <v>37</v>
      </c>
      <c r="B338" s="4" t="s">
        <v>30</v>
      </c>
      <c r="C338" s="4" t="s">
        <v>10</v>
      </c>
      <c r="D338" s="4" t="s">
        <v>19</v>
      </c>
      <c r="E338" s="4" t="s">
        <v>20</v>
      </c>
      <c r="F338" s="4" t="s">
        <v>21</v>
      </c>
    </row>
    <row r="339" spans="1:11" ht="18" x14ac:dyDescent="0.4">
      <c r="A339" s="106"/>
      <c r="B339" s="2" t="s">
        <v>31</v>
      </c>
      <c r="C339" s="2" t="s">
        <v>32</v>
      </c>
      <c r="D339" s="2">
        <v>1</v>
      </c>
      <c r="E339" s="3">
        <v>110000</v>
      </c>
      <c r="F339" s="3">
        <v>110000</v>
      </c>
    </row>
    <row r="340" spans="1:11" ht="18" x14ac:dyDescent="0.4">
      <c r="A340" s="106"/>
      <c r="B340" s="2" t="s">
        <v>33</v>
      </c>
      <c r="C340" s="2" t="s">
        <v>24</v>
      </c>
      <c r="D340" s="2">
        <v>1</v>
      </c>
      <c r="E340" s="3">
        <v>115500</v>
      </c>
      <c r="F340" s="3">
        <v>115500</v>
      </c>
    </row>
    <row r="341" spans="1:11" ht="18" x14ac:dyDescent="0.4">
      <c r="A341" s="106"/>
      <c r="B341" s="2" t="s">
        <v>34</v>
      </c>
      <c r="C341" s="2" t="s">
        <v>35</v>
      </c>
      <c r="D341" s="2">
        <v>3</v>
      </c>
      <c r="E341" s="3">
        <v>28000</v>
      </c>
      <c r="F341" s="3">
        <v>84000</v>
      </c>
    </row>
    <row r="342" spans="1:11" ht="18" x14ac:dyDescent="0.4">
      <c r="A342" s="107"/>
      <c r="B342" s="2" t="s">
        <v>36</v>
      </c>
      <c r="C342" s="2" t="s">
        <v>28</v>
      </c>
      <c r="D342" s="2">
        <v>2</v>
      </c>
      <c r="E342" s="3">
        <v>44000</v>
      </c>
      <c r="F342" s="3">
        <v>88000</v>
      </c>
    </row>
    <row r="343" spans="1:11" ht="18" x14ac:dyDescent="0.4">
      <c r="A343" s="2"/>
      <c r="B343" s="2"/>
      <c r="C343" s="2"/>
      <c r="D343" s="2"/>
      <c r="E343" s="2"/>
      <c r="F343" s="9">
        <v>397500</v>
      </c>
    </row>
    <row r="345" spans="1:11" ht="18" x14ac:dyDescent="0.4">
      <c r="A345" s="1" t="s">
        <v>0</v>
      </c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8" x14ac:dyDescent="0.4">
      <c r="A346" s="104" t="s">
        <v>274</v>
      </c>
      <c r="B346" s="104"/>
      <c r="C346" s="104"/>
      <c r="D346" s="104"/>
      <c r="E346" s="104"/>
      <c r="F346" s="104"/>
      <c r="G346" s="1"/>
      <c r="H346" s="1"/>
      <c r="I346" s="1"/>
      <c r="J346" s="1"/>
      <c r="K346" s="1"/>
    </row>
    <row r="347" spans="1:11" ht="18" x14ac:dyDescent="0.4">
      <c r="A347" s="5" t="s">
        <v>8</v>
      </c>
      <c r="B347" s="5" t="s">
        <v>9</v>
      </c>
      <c r="C347" s="5" t="s">
        <v>10</v>
      </c>
      <c r="D347" s="5" t="s">
        <v>11</v>
      </c>
      <c r="E347" s="5" t="s">
        <v>12</v>
      </c>
      <c r="F347" s="5" t="s">
        <v>13</v>
      </c>
      <c r="G347" s="1"/>
      <c r="H347" s="1"/>
      <c r="I347" s="1"/>
      <c r="J347" s="1"/>
      <c r="K347" s="1"/>
    </row>
    <row r="348" spans="1:11" ht="18" x14ac:dyDescent="0.4">
      <c r="A348" s="102" t="s">
        <v>268</v>
      </c>
      <c r="B348" s="6" t="s">
        <v>38</v>
      </c>
      <c r="C348" s="6" t="s">
        <v>2</v>
      </c>
      <c r="D348" s="6">
        <v>27.7</v>
      </c>
      <c r="E348" s="7">
        <v>21000</v>
      </c>
      <c r="F348" s="7">
        <f>D348*E348</f>
        <v>581700</v>
      </c>
      <c r="G348" s="8" t="s">
        <v>3</v>
      </c>
      <c r="H348" s="8"/>
      <c r="I348" s="8"/>
      <c r="J348" s="8"/>
      <c r="K348" s="8"/>
    </row>
    <row r="349" spans="1:11" ht="18" x14ac:dyDescent="0.4">
      <c r="A349" s="103"/>
      <c r="B349" s="2" t="s">
        <v>158</v>
      </c>
      <c r="C349" s="2" t="s">
        <v>2</v>
      </c>
      <c r="D349" s="2">
        <v>17.5</v>
      </c>
      <c r="E349" s="3">
        <v>130200</v>
      </c>
      <c r="F349" s="3">
        <f t="shared" ref="F349:F355" si="36">D349*E349</f>
        <v>2278500</v>
      </c>
      <c r="G349" s="8"/>
      <c r="H349" s="8"/>
      <c r="I349" s="8"/>
      <c r="J349" s="8"/>
      <c r="K349" s="8"/>
    </row>
    <row r="350" spans="1:11" ht="18" x14ac:dyDescent="0.4">
      <c r="A350" s="103"/>
      <c r="B350" s="2" t="s">
        <v>45</v>
      </c>
      <c r="C350" s="2" t="s">
        <v>2</v>
      </c>
      <c r="D350" s="2">
        <v>8</v>
      </c>
      <c r="E350" s="3">
        <v>67200</v>
      </c>
      <c r="F350" s="3">
        <f t="shared" si="36"/>
        <v>537600</v>
      </c>
      <c r="G350" s="1"/>
      <c r="H350" s="1"/>
      <c r="I350" s="1"/>
      <c r="J350" s="1"/>
      <c r="K350" s="1"/>
    </row>
    <row r="351" spans="1:11" ht="18" x14ac:dyDescent="0.4">
      <c r="A351" s="103"/>
      <c r="B351" s="2" t="s">
        <v>7</v>
      </c>
      <c r="C351" s="2" t="s">
        <v>2</v>
      </c>
      <c r="D351" s="2">
        <v>2</v>
      </c>
      <c r="E351" s="3">
        <v>78750</v>
      </c>
      <c r="F351" s="3">
        <f t="shared" si="36"/>
        <v>157500</v>
      </c>
      <c r="G351" s="1"/>
      <c r="H351" s="1"/>
      <c r="I351" s="1"/>
      <c r="J351" s="1"/>
      <c r="K351" s="1"/>
    </row>
    <row r="352" spans="1:11" ht="18" x14ac:dyDescent="0.4">
      <c r="A352" s="103"/>
      <c r="B352" s="2" t="s">
        <v>48</v>
      </c>
      <c r="C352" s="2" t="s">
        <v>2</v>
      </c>
      <c r="D352" s="2">
        <v>0.1</v>
      </c>
      <c r="E352" s="3">
        <v>42000</v>
      </c>
      <c r="F352" s="3">
        <f t="shared" si="36"/>
        <v>4200</v>
      </c>
      <c r="G352" s="1"/>
      <c r="H352" s="1"/>
      <c r="I352" s="1"/>
      <c r="J352" s="1"/>
      <c r="K352" s="1"/>
    </row>
    <row r="353" spans="1:11" ht="18" x14ac:dyDescent="0.4">
      <c r="A353" s="103"/>
      <c r="B353" s="2" t="s">
        <v>59</v>
      </c>
      <c r="C353" s="2" t="s">
        <v>2</v>
      </c>
      <c r="D353" s="2">
        <v>12</v>
      </c>
      <c r="E353" s="3">
        <v>18900</v>
      </c>
      <c r="F353" s="3">
        <f t="shared" si="36"/>
        <v>226800</v>
      </c>
      <c r="G353" s="1"/>
      <c r="H353" s="1"/>
      <c r="I353" s="1"/>
      <c r="J353" s="1"/>
      <c r="K353" s="1"/>
    </row>
    <row r="354" spans="1:11" ht="18" x14ac:dyDescent="0.4">
      <c r="A354" s="103"/>
      <c r="B354" s="2" t="s">
        <v>49</v>
      </c>
      <c r="C354" s="2" t="s">
        <v>2</v>
      </c>
      <c r="D354" s="2">
        <v>0.2</v>
      </c>
      <c r="E354" s="3">
        <v>60900</v>
      </c>
      <c r="F354" s="3">
        <f t="shared" si="36"/>
        <v>12180</v>
      </c>
      <c r="G354" s="1"/>
      <c r="H354" s="1"/>
      <c r="I354" s="1"/>
      <c r="J354" s="1"/>
      <c r="K354" s="1"/>
    </row>
    <row r="355" spans="1:11" ht="18" x14ac:dyDescent="0.4">
      <c r="A355" s="103"/>
      <c r="B355" s="2" t="s">
        <v>60</v>
      </c>
      <c r="C355" s="2" t="s">
        <v>2</v>
      </c>
      <c r="D355" s="2">
        <v>0.1</v>
      </c>
      <c r="E355" s="3">
        <v>63000</v>
      </c>
      <c r="F355" s="3">
        <f t="shared" si="36"/>
        <v>6300</v>
      </c>
      <c r="G355" s="1"/>
      <c r="H355" s="1"/>
      <c r="I355" s="1"/>
      <c r="J355" s="1"/>
      <c r="K355" s="1"/>
    </row>
    <row r="356" spans="1:11" ht="18" x14ac:dyDescent="0.4">
      <c r="A356" s="2"/>
      <c r="B356" s="2"/>
      <c r="C356" s="2"/>
      <c r="D356" s="2"/>
      <c r="E356" s="2"/>
      <c r="F356" s="9">
        <f>SUM(F348:F355)</f>
        <v>3804780</v>
      </c>
      <c r="G356" s="1"/>
      <c r="H356" s="1"/>
      <c r="I356" s="1"/>
      <c r="J356" s="1"/>
      <c r="K356" s="1"/>
    </row>
    <row r="357" spans="1:11" ht="18" x14ac:dyDescent="0.4">
      <c r="A357" s="102" t="s">
        <v>269</v>
      </c>
      <c r="B357" s="6" t="s">
        <v>38</v>
      </c>
      <c r="C357" s="6" t="s">
        <v>2</v>
      </c>
      <c r="D357" s="6">
        <v>26.5</v>
      </c>
      <c r="E357" s="7">
        <v>21525</v>
      </c>
      <c r="F357" s="7">
        <f>D357*E357</f>
        <v>570412.5</v>
      </c>
      <c r="G357" s="8" t="s">
        <v>3</v>
      </c>
      <c r="H357" s="8"/>
      <c r="I357" s="8"/>
      <c r="J357" s="8"/>
      <c r="K357" s="8"/>
    </row>
    <row r="358" spans="1:11" ht="18" x14ac:dyDescent="0.4">
      <c r="A358" s="103"/>
      <c r="B358" s="2" t="s">
        <v>50</v>
      </c>
      <c r="C358" s="2" t="s">
        <v>2</v>
      </c>
      <c r="D358" s="2">
        <v>26.6</v>
      </c>
      <c r="E358" s="3">
        <v>85050</v>
      </c>
      <c r="F358" s="3">
        <f>D358*E358</f>
        <v>2262330</v>
      </c>
      <c r="G358" s="1"/>
      <c r="H358" s="1"/>
      <c r="I358" s="1"/>
      <c r="J358" s="1"/>
      <c r="K358" s="1"/>
    </row>
    <row r="359" spans="1:11" ht="18" x14ac:dyDescent="0.4">
      <c r="A359" s="103"/>
      <c r="B359" s="2" t="s">
        <v>70</v>
      </c>
      <c r="C359" s="2" t="s">
        <v>4</v>
      </c>
      <c r="D359" s="2">
        <v>130</v>
      </c>
      <c r="E359" s="3">
        <v>3456</v>
      </c>
      <c r="F359" s="3">
        <f>D359*E359</f>
        <v>449280</v>
      </c>
      <c r="G359" s="1"/>
      <c r="H359" s="1"/>
      <c r="I359" s="1"/>
      <c r="J359" s="1"/>
      <c r="K359" s="1"/>
    </row>
    <row r="360" spans="1:11" ht="18" x14ac:dyDescent="0.4">
      <c r="A360" s="103"/>
      <c r="B360" s="2" t="s">
        <v>72</v>
      </c>
      <c r="C360" s="2" t="s">
        <v>2</v>
      </c>
      <c r="D360" s="2">
        <v>1</v>
      </c>
      <c r="E360" s="3">
        <v>173250</v>
      </c>
      <c r="F360" s="3">
        <f t="shared" ref="F360:F363" si="37">D360*E360</f>
        <v>173250</v>
      </c>
      <c r="G360" s="1"/>
      <c r="H360" s="1"/>
      <c r="I360" s="1"/>
      <c r="J360" s="1"/>
      <c r="K360" s="1"/>
    </row>
    <row r="361" spans="1:11" ht="18" x14ac:dyDescent="0.4">
      <c r="A361" s="103"/>
      <c r="B361" s="2" t="s">
        <v>56</v>
      </c>
      <c r="C361" s="2" t="s">
        <v>2</v>
      </c>
      <c r="D361" s="2">
        <v>0.1</v>
      </c>
      <c r="E361" s="10">
        <v>57750</v>
      </c>
      <c r="F361" s="3">
        <f t="shared" si="37"/>
        <v>5775</v>
      </c>
      <c r="G361" s="1"/>
      <c r="H361" s="1"/>
      <c r="I361" s="1"/>
      <c r="J361" s="1"/>
      <c r="K361" s="1"/>
    </row>
    <row r="362" spans="1:11" ht="18" x14ac:dyDescent="0.4">
      <c r="A362" s="103"/>
      <c r="B362" s="2" t="s">
        <v>73</v>
      </c>
      <c r="C362" s="2" t="s">
        <v>2</v>
      </c>
      <c r="D362" s="2">
        <v>4.2</v>
      </c>
      <c r="E362" s="3">
        <v>33600</v>
      </c>
      <c r="F362" s="3">
        <f t="shared" si="37"/>
        <v>141120</v>
      </c>
      <c r="G362" s="1"/>
      <c r="H362" s="1"/>
      <c r="I362" s="1"/>
      <c r="J362" s="1"/>
      <c r="K362" s="1"/>
    </row>
    <row r="363" spans="1:11" ht="18" x14ac:dyDescent="0.4">
      <c r="A363" s="103"/>
      <c r="B363" s="51" t="s">
        <v>49</v>
      </c>
      <c r="C363" s="51" t="s">
        <v>2</v>
      </c>
      <c r="D363" s="51">
        <v>0.1</v>
      </c>
      <c r="E363" s="63">
        <v>59850</v>
      </c>
      <c r="F363" s="63">
        <f t="shared" si="37"/>
        <v>5985</v>
      </c>
      <c r="G363" s="1"/>
      <c r="H363" s="1"/>
      <c r="I363" s="1"/>
      <c r="J363" s="1"/>
      <c r="K363" s="1"/>
    </row>
    <row r="364" spans="1:11" ht="18" x14ac:dyDescent="0.4">
      <c r="A364" s="103"/>
      <c r="B364" s="2"/>
      <c r="C364" s="2"/>
      <c r="D364" s="2"/>
      <c r="E364" s="10"/>
      <c r="F364" s="9">
        <f>SUM(F357:F363)</f>
        <v>3608152.5</v>
      </c>
      <c r="G364" s="1"/>
      <c r="H364" s="1"/>
      <c r="I364" s="1"/>
      <c r="J364" s="1"/>
      <c r="K364" s="1"/>
    </row>
    <row r="365" spans="1:11" ht="18" x14ac:dyDescent="0.4">
      <c r="A365" s="102" t="s">
        <v>270</v>
      </c>
      <c r="B365" s="6" t="s">
        <v>38</v>
      </c>
      <c r="C365" s="6" t="s">
        <v>2</v>
      </c>
      <c r="D365" s="6">
        <v>26.5</v>
      </c>
      <c r="E365" s="7">
        <v>21525</v>
      </c>
      <c r="F365" s="7">
        <f>D365*E365</f>
        <v>570412.5</v>
      </c>
      <c r="G365" s="8" t="s">
        <v>3</v>
      </c>
      <c r="H365" s="8"/>
      <c r="I365" s="8"/>
      <c r="J365" s="8"/>
      <c r="K365" s="8"/>
    </row>
    <row r="366" spans="1:11" ht="18" x14ac:dyDescent="0.4">
      <c r="A366" s="103"/>
      <c r="B366" s="71" t="s">
        <v>211</v>
      </c>
      <c r="C366" s="6" t="s">
        <v>5</v>
      </c>
      <c r="D366" s="71">
        <v>8</v>
      </c>
      <c r="E366" s="72">
        <v>199500</v>
      </c>
      <c r="F366" s="72">
        <f>D366*E366</f>
        <v>1596000</v>
      </c>
      <c r="G366" s="8"/>
      <c r="H366" s="8"/>
      <c r="I366" s="8"/>
      <c r="J366" s="8"/>
      <c r="K366" s="8"/>
    </row>
    <row r="367" spans="1:11" ht="18" x14ac:dyDescent="0.4">
      <c r="A367" s="103"/>
      <c r="B367" s="2" t="s">
        <v>39</v>
      </c>
      <c r="C367" s="2" t="s">
        <v>2</v>
      </c>
      <c r="D367" s="2">
        <v>5</v>
      </c>
      <c r="E367" s="3">
        <v>141750</v>
      </c>
      <c r="F367" s="3">
        <f t="shared" ref="F367:F372" si="38">D367*E367</f>
        <v>708750</v>
      </c>
      <c r="G367" s="8"/>
      <c r="H367" s="8"/>
      <c r="I367" s="8"/>
      <c r="J367" s="8"/>
      <c r="K367" s="8"/>
    </row>
    <row r="368" spans="1:11" ht="18" x14ac:dyDescent="0.4">
      <c r="A368" s="103"/>
      <c r="B368" s="2" t="s">
        <v>49</v>
      </c>
      <c r="C368" s="2" t="s">
        <v>2</v>
      </c>
      <c r="D368" s="2">
        <v>0.1</v>
      </c>
      <c r="E368" s="3">
        <v>59850</v>
      </c>
      <c r="F368" s="3">
        <f t="shared" si="38"/>
        <v>5985</v>
      </c>
      <c r="G368" s="1"/>
      <c r="H368" s="1"/>
      <c r="I368" s="1"/>
      <c r="J368" s="1"/>
      <c r="K368" s="1"/>
    </row>
    <row r="369" spans="1:11" ht="18" x14ac:dyDescent="0.4">
      <c r="A369" s="103"/>
      <c r="B369" s="2" t="s">
        <v>64</v>
      </c>
      <c r="C369" s="2" t="s">
        <v>2</v>
      </c>
      <c r="D369" s="2">
        <v>1</v>
      </c>
      <c r="E369" s="3">
        <v>36720</v>
      </c>
      <c r="F369" s="3">
        <f t="shared" si="38"/>
        <v>36720</v>
      </c>
      <c r="G369" s="8"/>
      <c r="H369" s="8"/>
      <c r="I369" s="8"/>
      <c r="J369" s="8"/>
    </row>
    <row r="370" spans="1:11" ht="18" x14ac:dyDescent="0.4">
      <c r="A370" s="103"/>
      <c r="B370" s="2" t="s">
        <v>242</v>
      </c>
      <c r="C370" s="2" t="s">
        <v>241</v>
      </c>
      <c r="D370" s="2">
        <v>12</v>
      </c>
      <c r="E370" s="3">
        <v>42000</v>
      </c>
      <c r="F370" s="3">
        <f t="shared" si="38"/>
        <v>504000</v>
      </c>
      <c r="G370" s="1"/>
      <c r="H370" s="1"/>
      <c r="I370" s="1"/>
      <c r="J370" s="1"/>
      <c r="K370" s="1"/>
    </row>
    <row r="371" spans="1:11" ht="18" x14ac:dyDescent="0.4">
      <c r="A371" s="103"/>
      <c r="B371" s="2" t="s">
        <v>67</v>
      </c>
      <c r="C371" s="2" t="s">
        <v>2</v>
      </c>
      <c r="D371" s="2">
        <v>0.1</v>
      </c>
      <c r="E371" s="3">
        <v>68250</v>
      </c>
      <c r="F371" s="3">
        <f t="shared" si="38"/>
        <v>6825</v>
      </c>
      <c r="G371" s="1"/>
      <c r="H371" s="1"/>
      <c r="I371" s="1"/>
      <c r="J371" s="1"/>
      <c r="K371" s="1"/>
    </row>
    <row r="372" spans="1:11" ht="18" x14ac:dyDescent="0.4">
      <c r="A372" s="103"/>
      <c r="B372" s="2" t="s">
        <v>121</v>
      </c>
      <c r="C372" s="2" t="s">
        <v>2</v>
      </c>
      <c r="D372" s="2">
        <v>9</v>
      </c>
      <c r="E372" s="3">
        <v>19950</v>
      </c>
      <c r="F372" s="3">
        <f t="shared" si="38"/>
        <v>179550</v>
      </c>
      <c r="G372" s="1"/>
      <c r="H372" s="1"/>
      <c r="I372" s="1"/>
      <c r="J372" s="1"/>
      <c r="K372" s="1"/>
    </row>
    <row r="373" spans="1:11" ht="18" x14ac:dyDescent="0.4">
      <c r="A373" s="103"/>
      <c r="B373" s="2"/>
      <c r="C373" s="2"/>
      <c r="D373" s="2"/>
      <c r="E373" s="3"/>
      <c r="F373" s="9">
        <f>SUM(F365:F372)</f>
        <v>3608242.5</v>
      </c>
      <c r="G373" s="1"/>
      <c r="H373" s="1"/>
      <c r="I373" s="1"/>
      <c r="J373" s="1"/>
      <c r="K373" s="1"/>
    </row>
    <row r="374" spans="1:11" ht="18" x14ac:dyDescent="0.4">
      <c r="A374" s="102" t="s">
        <v>271</v>
      </c>
      <c r="B374" s="6" t="s">
        <v>38</v>
      </c>
      <c r="C374" s="6" t="s">
        <v>2</v>
      </c>
      <c r="D374" s="6">
        <v>26.5</v>
      </c>
      <c r="E374" s="7">
        <v>21525</v>
      </c>
      <c r="F374" s="7">
        <f>D374*E374</f>
        <v>570412.5</v>
      </c>
      <c r="G374" s="8" t="s">
        <v>3</v>
      </c>
      <c r="H374" s="8"/>
      <c r="I374" s="8"/>
      <c r="J374" s="8"/>
      <c r="K374" s="8"/>
    </row>
    <row r="375" spans="1:11" ht="18" x14ac:dyDescent="0.4">
      <c r="A375" s="103"/>
      <c r="B375" s="71" t="s">
        <v>240</v>
      </c>
      <c r="C375" s="6" t="s">
        <v>5</v>
      </c>
      <c r="D375" s="71">
        <v>11</v>
      </c>
      <c r="E375" s="72">
        <v>167400</v>
      </c>
      <c r="F375" s="72">
        <f>D375*E375</f>
        <v>1841400</v>
      </c>
      <c r="G375" s="1"/>
      <c r="H375" s="1"/>
      <c r="I375" s="1"/>
      <c r="J375" s="1"/>
      <c r="K375" s="1"/>
    </row>
    <row r="376" spans="1:11" ht="18" x14ac:dyDescent="0.4">
      <c r="A376" s="103"/>
      <c r="B376" s="2" t="s">
        <v>122</v>
      </c>
      <c r="C376" s="2" t="s">
        <v>2</v>
      </c>
      <c r="D376" s="2">
        <v>12.5</v>
      </c>
      <c r="E376" s="3">
        <v>22050</v>
      </c>
      <c r="F376" s="3">
        <f t="shared" ref="F376:F378" si="39">D376*E376</f>
        <v>275625</v>
      </c>
      <c r="G376" s="8"/>
      <c r="H376" s="8"/>
      <c r="I376" s="8"/>
      <c r="J376" s="8"/>
    </row>
    <row r="377" spans="1:11" ht="18" x14ac:dyDescent="0.4">
      <c r="A377" s="103"/>
      <c r="B377" s="2" t="s">
        <v>39</v>
      </c>
      <c r="C377" s="2" t="s">
        <v>2</v>
      </c>
      <c r="D377" s="2">
        <v>1</v>
      </c>
      <c r="E377" s="3">
        <v>141750</v>
      </c>
      <c r="F377" s="3">
        <f t="shared" si="39"/>
        <v>141750</v>
      </c>
      <c r="G377" s="1"/>
      <c r="H377" s="1"/>
      <c r="I377" s="1"/>
      <c r="J377" s="1"/>
      <c r="K377" s="1"/>
    </row>
    <row r="378" spans="1:11" ht="18" x14ac:dyDescent="0.4">
      <c r="A378" s="103"/>
      <c r="B378" s="2" t="s">
        <v>158</v>
      </c>
      <c r="C378" s="2" t="s">
        <v>2</v>
      </c>
      <c r="D378" s="2">
        <v>5</v>
      </c>
      <c r="E378" s="3">
        <v>131250</v>
      </c>
      <c r="F378" s="3">
        <f t="shared" si="39"/>
        <v>656250</v>
      </c>
      <c r="G378" s="1"/>
      <c r="H378" s="1"/>
      <c r="I378" s="1"/>
      <c r="J378" s="1"/>
      <c r="K378" s="1"/>
    </row>
    <row r="379" spans="1:11" ht="18" x14ac:dyDescent="0.4">
      <c r="A379" s="103"/>
      <c r="B379" s="2" t="s">
        <v>194</v>
      </c>
      <c r="C379" s="2" t="s">
        <v>2</v>
      </c>
      <c r="D379" s="2">
        <v>2.5</v>
      </c>
      <c r="E379" s="10">
        <v>43050</v>
      </c>
      <c r="F379" s="3">
        <f>D379*E379</f>
        <v>107625</v>
      </c>
      <c r="G379" s="1"/>
      <c r="H379" s="1"/>
      <c r="I379" s="1"/>
      <c r="J379" s="1"/>
      <c r="K379" s="1"/>
    </row>
    <row r="380" spans="1:11" ht="18" x14ac:dyDescent="0.4">
      <c r="A380" s="103"/>
      <c r="B380" s="2" t="s">
        <v>67</v>
      </c>
      <c r="C380" s="2" t="s">
        <v>2</v>
      </c>
      <c r="D380" s="2">
        <v>0.1</v>
      </c>
      <c r="E380" s="3">
        <v>68250</v>
      </c>
      <c r="F380" s="3">
        <f t="shared" ref="F380:F381" si="40">D380*E380</f>
        <v>6825</v>
      </c>
      <c r="G380" s="1"/>
      <c r="H380" s="1"/>
      <c r="I380" s="1"/>
      <c r="J380" s="1"/>
      <c r="K380" s="1"/>
    </row>
    <row r="381" spans="1:11" ht="18" x14ac:dyDescent="0.4">
      <c r="A381" s="103"/>
      <c r="B381" s="2" t="s">
        <v>49</v>
      </c>
      <c r="C381" s="2" t="s">
        <v>2</v>
      </c>
      <c r="D381" s="2">
        <v>0.15</v>
      </c>
      <c r="E381" s="3">
        <v>59850</v>
      </c>
      <c r="F381" s="3">
        <f t="shared" si="40"/>
        <v>8977.5</v>
      </c>
      <c r="G381" s="1"/>
      <c r="H381" s="1"/>
      <c r="I381" s="1"/>
      <c r="J381" s="1"/>
      <c r="K381" s="1"/>
    </row>
    <row r="382" spans="1:11" ht="18" x14ac:dyDescent="0.4">
      <c r="A382" s="103"/>
      <c r="B382" s="2"/>
      <c r="C382" s="2"/>
      <c r="D382" s="2"/>
      <c r="E382" s="3"/>
      <c r="F382" s="9">
        <f>SUM(F374:F381)</f>
        <v>3608865</v>
      </c>
      <c r="G382" s="1"/>
      <c r="H382" s="1"/>
      <c r="I382" s="1"/>
      <c r="J382" s="1"/>
      <c r="K382" s="1"/>
    </row>
    <row r="383" spans="1:11" ht="18" x14ac:dyDescent="0.4">
      <c r="A383" s="102" t="s">
        <v>272</v>
      </c>
      <c r="B383" s="6" t="s">
        <v>38</v>
      </c>
      <c r="C383" s="6" t="s">
        <v>2</v>
      </c>
      <c r="D383" s="6">
        <v>26.5</v>
      </c>
      <c r="E383" s="7">
        <v>21525</v>
      </c>
      <c r="F383" s="7">
        <f>D383*E383</f>
        <v>570412.5</v>
      </c>
      <c r="G383" s="8" t="s">
        <v>3</v>
      </c>
      <c r="H383" s="8"/>
      <c r="I383" s="8"/>
      <c r="J383" s="8"/>
      <c r="K383" s="8"/>
    </row>
    <row r="384" spans="1:11" ht="18" x14ac:dyDescent="0.4">
      <c r="A384" s="103"/>
      <c r="B384" s="2" t="s">
        <v>118</v>
      </c>
      <c r="C384" s="2" t="s">
        <v>5</v>
      </c>
      <c r="D384" s="2">
        <v>16.7</v>
      </c>
      <c r="E384" s="3">
        <v>131250</v>
      </c>
      <c r="F384" s="3">
        <f>D384*E384</f>
        <v>2191875</v>
      </c>
      <c r="G384" s="1"/>
      <c r="H384" s="1"/>
      <c r="I384" s="1"/>
      <c r="J384" s="1"/>
      <c r="K384" s="1"/>
    </row>
    <row r="385" spans="1:11" ht="18" x14ac:dyDescent="0.4">
      <c r="A385" s="103"/>
      <c r="B385" s="2" t="s">
        <v>51</v>
      </c>
      <c r="C385" s="2" t="s">
        <v>4</v>
      </c>
      <c r="D385" s="2">
        <v>130</v>
      </c>
      <c r="E385" s="3">
        <v>3672</v>
      </c>
      <c r="F385" s="3">
        <f>D385*E385</f>
        <v>477360</v>
      </c>
      <c r="G385" s="8"/>
      <c r="H385" s="8"/>
      <c r="I385" s="8"/>
      <c r="J385" s="8"/>
      <c r="K385" s="1"/>
    </row>
    <row r="386" spans="1:11" ht="18" x14ac:dyDescent="0.4">
      <c r="A386" s="103"/>
      <c r="B386" s="2" t="s">
        <v>54</v>
      </c>
      <c r="C386" s="2" t="s">
        <v>55</v>
      </c>
      <c r="D386" s="2">
        <v>1</v>
      </c>
      <c r="E386" s="10">
        <v>58320</v>
      </c>
      <c r="F386" s="3">
        <f t="shared" ref="F386:F390" si="41">D386*E386</f>
        <v>58320</v>
      </c>
      <c r="G386" s="8"/>
      <c r="H386" s="8"/>
      <c r="I386" s="8"/>
      <c r="J386" s="8"/>
      <c r="K386" s="1"/>
    </row>
    <row r="387" spans="1:11" ht="18" x14ac:dyDescent="0.4">
      <c r="A387" s="103"/>
      <c r="B387" s="2" t="s">
        <v>39</v>
      </c>
      <c r="C387" s="2" t="s">
        <v>2</v>
      </c>
      <c r="D387" s="2">
        <v>1</v>
      </c>
      <c r="E387" s="3">
        <v>141750</v>
      </c>
      <c r="F387" s="3">
        <f t="shared" si="41"/>
        <v>141750</v>
      </c>
      <c r="G387" s="8"/>
      <c r="H387" s="8"/>
      <c r="I387" s="8"/>
      <c r="J387" s="8"/>
      <c r="K387" s="1"/>
    </row>
    <row r="388" spans="1:11" ht="18" x14ac:dyDescent="0.4">
      <c r="A388" s="103"/>
      <c r="B388" s="2" t="s">
        <v>243</v>
      </c>
      <c r="C388" s="2" t="s">
        <v>2</v>
      </c>
      <c r="D388" s="2">
        <v>6</v>
      </c>
      <c r="E388" s="3">
        <v>21000</v>
      </c>
      <c r="F388" s="3">
        <f t="shared" si="41"/>
        <v>126000</v>
      </c>
      <c r="G388" s="1"/>
      <c r="H388" s="1"/>
      <c r="I388" s="1"/>
      <c r="J388" s="1"/>
      <c r="K388" s="1"/>
    </row>
    <row r="389" spans="1:11" ht="18" x14ac:dyDescent="0.4">
      <c r="A389" s="103"/>
      <c r="B389" s="2" t="s">
        <v>49</v>
      </c>
      <c r="C389" s="2" t="s">
        <v>2</v>
      </c>
      <c r="D389" s="2">
        <v>0.15</v>
      </c>
      <c r="E389" s="3">
        <v>59850</v>
      </c>
      <c r="F389" s="3">
        <f t="shared" si="41"/>
        <v>8977.5</v>
      </c>
      <c r="G389" s="1"/>
      <c r="H389" s="1"/>
      <c r="I389" s="1"/>
      <c r="J389" s="1"/>
      <c r="K389" s="1"/>
    </row>
    <row r="390" spans="1:11" ht="18" x14ac:dyDescent="0.4">
      <c r="A390" s="103"/>
      <c r="B390" s="2" t="s">
        <v>64</v>
      </c>
      <c r="C390" s="2" t="s">
        <v>2</v>
      </c>
      <c r="D390" s="2">
        <v>1</v>
      </c>
      <c r="E390" s="3">
        <v>36720</v>
      </c>
      <c r="F390" s="3">
        <f t="shared" si="41"/>
        <v>36720</v>
      </c>
      <c r="G390" s="1"/>
      <c r="H390" s="1"/>
      <c r="I390" s="1"/>
      <c r="J390" s="1"/>
      <c r="K390" s="1"/>
    </row>
    <row r="391" spans="1:11" ht="17.5" x14ac:dyDescent="0.35">
      <c r="A391" s="64"/>
      <c r="B391" s="64"/>
      <c r="C391" s="64"/>
      <c r="D391" s="64"/>
      <c r="E391" s="64"/>
      <c r="F391" s="9">
        <f>SUM(F383:F390)</f>
        <v>3611415</v>
      </c>
    </row>
  </sheetData>
  <mergeCells count="40">
    <mergeCell ref="A232:F232"/>
    <mergeCell ref="A190:A195"/>
    <mergeCell ref="A197:A205"/>
    <mergeCell ref="A206:A214"/>
    <mergeCell ref="A215:A222"/>
    <mergeCell ref="A223:A229"/>
    <mergeCell ref="A171:F171"/>
    <mergeCell ref="A182:A186"/>
    <mergeCell ref="A122:A134"/>
    <mergeCell ref="A136:A143"/>
    <mergeCell ref="A144:A153"/>
    <mergeCell ref="A154:A162"/>
    <mergeCell ref="A163:A170"/>
    <mergeCell ref="A93:A101"/>
    <mergeCell ref="A103:A111"/>
    <mergeCell ref="A112:A120"/>
    <mergeCell ref="A62:A66"/>
    <mergeCell ref="A2:F2"/>
    <mergeCell ref="A52:F52"/>
    <mergeCell ref="A70:F70"/>
    <mergeCell ref="A73:A83"/>
    <mergeCell ref="A85:A92"/>
    <mergeCell ref="A235:A242"/>
    <mergeCell ref="A244:A252"/>
    <mergeCell ref="A253:A260"/>
    <mergeCell ref="A261:A269"/>
    <mergeCell ref="A282:A290"/>
    <mergeCell ref="A270:A277"/>
    <mergeCell ref="A292:A299"/>
    <mergeCell ref="A300:A308"/>
    <mergeCell ref="A309:A317"/>
    <mergeCell ref="A318:A325"/>
    <mergeCell ref="A346:F346"/>
    <mergeCell ref="A328:F328"/>
    <mergeCell ref="A338:A342"/>
    <mergeCell ref="A348:A355"/>
    <mergeCell ref="A357:A364"/>
    <mergeCell ref="A365:A373"/>
    <mergeCell ref="A374:A382"/>
    <mergeCell ref="A383:A39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7" workbookViewId="0">
      <selection activeCell="F11" sqref="F11"/>
    </sheetView>
  </sheetViews>
  <sheetFormatPr defaultRowHeight="14.5" x14ac:dyDescent="0.35"/>
  <cols>
    <col min="1" max="1" width="14" customWidth="1"/>
    <col min="2" max="2" width="27.26953125" customWidth="1"/>
    <col min="3" max="3" width="25.453125" customWidth="1"/>
    <col min="4" max="4" width="22.1796875" customWidth="1"/>
    <col min="5" max="5" width="27" customWidth="1"/>
    <col min="6" max="6" width="25.453125" customWidth="1"/>
    <col min="7" max="7" width="24.7265625" customWidth="1"/>
  </cols>
  <sheetData>
    <row r="1" spans="1:14" ht="18" x14ac:dyDescent="0.4">
      <c r="A1" s="11" t="s">
        <v>0</v>
      </c>
      <c r="B1" s="11"/>
      <c r="C1" s="11"/>
      <c r="D1" s="11"/>
      <c r="E1" s="11"/>
      <c r="F1" s="11"/>
      <c r="G1" s="1"/>
      <c r="H1" s="1"/>
      <c r="I1" s="1"/>
      <c r="J1" s="1"/>
      <c r="K1" s="1"/>
      <c r="L1" s="1"/>
      <c r="M1" s="1"/>
      <c r="N1" s="1"/>
    </row>
    <row r="2" spans="1:14" ht="18" x14ac:dyDescent="0.4">
      <c r="A2" s="104" t="s">
        <v>298</v>
      </c>
      <c r="B2" s="104"/>
      <c r="C2" s="104"/>
      <c r="D2" s="104"/>
      <c r="E2" s="104"/>
      <c r="F2" s="104"/>
      <c r="G2" s="1"/>
      <c r="H2" s="1"/>
      <c r="I2" s="1"/>
      <c r="J2" s="1"/>
      <c r="K2" s="1"/>
      <c r="L2" s="1"/>
      <c r="M2" s="1"/>
      <c r="N2" s="1"/>
    </row>
    <row r="3" spans="1:14" ht="18" x14ac:dyDescent="0.4">
      <c r="A3" s="109" t="s">
        <v>283</v>
      </c>
      <c r="B3" s="109"/>
      <c r="C3" s="109"/>
      <c r="D3" s="109"/>
      <c r="E3" s="109"/>
      <c r="F3" s="109"/>
      <c r="G3" s="1"/>
      <c r="H3" s="1"/>
      <c r="I3" s="1"/>
      <c r="J3" s="1"/>
      <c r="K3" s="1"/>
      <c r="L3" s="1"/>
      <c r="M3" s="1"/>
      <c r="N3" s="1"/>
    </row>
    <row r="4" spans="1:14" ht="18" x14ac:dyDescent="0.4">
      <c r="A4" s="5" t="s">
        <v>232</v>
      </c>
      <c r="B4" s="5" t="s">
        <v>293</v>
      </c>
      <c r="C4" s="5" t="s">
        <v>294</v>
      </c>
      <c r="D4" s="5" t="s">
        <v>295</v>
      </c>
      <c r="E4" s="5" t="s">
        <v>296</v>
      </c>
      <c r="F4" s="5" t="s">
        <v>297</v>
      </c>
      <c r="G4" s="5" t="s">
        <v>290</v>
      </c>
      <c r="H4" s="1"/>
      <c r="I4" s="1"/>
      <c r="J4" s="1"/>
      <c r="K4" s="1"/>
      <c r="L4" s="1"/>
      <c r="M4" s="1"/>
      <c r="N4" s="1"/>
    </row>
    <row r="5" spans="1:14" ht="91.5" customHeight="1" x14ac:dyDescent="0.4">
      <c r="A5" s="111" t="s">
        <v>233</v>
      </c>
      <c r="B5" s="75" t="s">
        <v>284</v>
      </c>
      <c r="C5" s="75" t="s">
        <v>234</v>
      </c>
      <c r="D5" s="75" t="s">
        <v>79</v>
      </c>
      <c r="E5" s="75" t="s">
        <v>244</v>
      </c>
      <c r="F5" s="78" t="s">
        <v>133</v>
      </c>
      <c r="G5" s="78" t="s">
        <v>291</v>
      </c>
      <c r="H5" s="1"/>
      <c r="I5" s="1"/>
      <c r="J5" s="1"/>
      <c r="K5" s="1"/>
      <c r="L5" s="1"/>
      <c r="M5" s="1"/>
      <c r="N5" s="1"/>
    </row>
    <row r="6" spans="1:14" ht="103.5" customHeight="1" x14ac:dyDescent="0.4">
      <c r="A6" s="112"/>
      <c r="B6" s="85" t="s">
        <v>285</v>
      </c>
      <c r="C6" s="76" t="s">
        <v>51</v>
      </c>
      <c r="D6" s="85" t="s">
        <v>287</v>
      </c>
      <c r="E6" s="85" t="s">
        <v>245</v>
      </c>
      <c r="F6" s="77" t="s">
        <v>289</v>
      </c>
      <c r="G6" s="77" t="s">
        <v>81</v>
      </c>
      <c r="H6" s="1"/>
      <c r="I6" s="1"/>
      <c r="J6" s="1"/>
      <c r="K6" s="1"/>
      <c r="L6" s="1"/>
      <c r="M6" s="1"/>
      <c r="N6" s="1"/>
    </row>
    <row r="7" spans="1:14" ht="146.25" customHeight="1" x14ac:dyDescent="0.4">
      <c r="A7" s="81" t="s">
        <v>236</v>
      </c>
      <c r="B7" s="79" t="s">
        <v>172</v>
      </c>
      <c r="C7" s="79" t="s">
        <v>286</v>
      </c>
      <c r="D7" s="79" t="s">
        <v>288</v>
      </c>
      <c r="E7" s="79" t="s">
        <v>235</v>
      </c>
      <c r="F7" s="80" t="s">
        <v>248</v>
      </c>
      <c r="G7" s="80" t="s">
        <v>292</v>
      </c>
      <c r="H7" s="1"/>
      <c r="I7" s="1"/>
      <c r="J7" s="1"/>
      <c r="K7" s="1"/>
      <c r="L7" s="1"/>
      <c r="M7" s="1"/>
      <c r="N7" s="1"/>
    </row>
    <row r="8" spans="1:14" ht="33.5" x14ac:dyDescent="0.75">
      <c r="A8" s="13"/>
      <c r="B8" s="13"/>
      <c r="C8" s="13"/>
      <c r="D8" s="110"/>
      <c r="E8" s="110"/>
      <c r="F8" s="110"/>
      <c r="G8" s="1"/>
      <c r="H8" s="1"/>
      <c r="I8" s="1"/>
      <c r="J8" s="1"/>
      <c r="K8" s="1"/>
      <c r="L8" s="1"/>
      <c r="M8" s="1"/>
      <c r="N8" s="1"/>
    </row>
    <row r="9" spans="1:14" ht="18" x14ac:dyDescent="0.4">
      <c r="F9" s="132" t="s">
        <v>299</v>
      </c>
      <c r="G9" s="1"/>
      <c r="H9" s="1"/>
      <c r="I9" s="1"/>
      <c r="J9" s="1"/>
      <c r="K9" s="1"/>
      <c r="L9" s="1"/>
      <c r="M9" s="1"/>
      <c r="N9" s="1"/>
    </row>
    <row r="10" spans="1:14" ht="18" x14ac:dyDescent="0.4">
      <c r="F10" s="132"/>
      <c r="G10" s="1"/>
      <c r="H10" s="1"/>
      <c r="I10" s="1"/>
      <c r="J10" s="1"/>
      <c r="K10" s="1"/>
      <c r="L10" s="1"/>
      <c r="M10" s="1"/>
      <c r="N10" s="1"/>
    </row>
    <row r="11" spans="1:14" ht="18" x14ac:dyDescent="0.4">
      <c r="F11" s="132" t="s">
        <v>301</v>
      </c>
      <c r="G11" s="1"/>
      <c r="H11" s="1"/>
      <c r="I11" s="1"/>
      <c r="J11" s="1"/>
      <c r="K11" s="1"/>
      <c r="L11" s="1"/>
      <c r="M11" s="1"/>
      <c r="N11" s="1"/>
    </row>
    <row r="12" spans="1:14" ht="18" x14ac:dyDescent="0.4">
      <c r="F12" s="132"/>
      <c r="G12" s="1"/>
      <c r="H12" s="1"/>
      <c r="I12" s="1"/>
      <c r="J12" s="1"/>
      <c r="K12" s="1"/>
      <c r="L12" s="1"/>
      <c r="M12" s="1"/>
      <c r="N12" s="1"/>
    </row>
    <row r="13" spans="1:14" ht="18" x14ac:dyDescent="0.4">
      <c r="F13" s="132" t="s">
        <v>300</v>
      </c>
      <c r="G13" s="1"/>
      <c r="H13" s="1"/>
      <c r="I13" s="1"/>
      <c r="J13" s="1"/>
      <c r="K13" s="1"/>
      <c r="L13" s="1"/>
      <c r="M13" s="1"/>
      <c r="N13" s="1"/>
    </row>
    <row r="14" spans="1:14" ht="18" x14ac:dyDescent="0.4">
      <c r="G14" s="1"/>
      <c r="H14" s="1"/>
      <c r="I14" s="1"/>
      <c r="J14" s="1"/>
      <c r="K14" s="1"/>
      <c r="L14" s="1"/>
      <c r="M14" s="1"/>
      <c r="N14" s="1"/>
    </row>
    <row r="15" spans="1:14" ht="18" x14ac:dyDescent="0.4">
      <c r="G15" s="1"/>
      <c r="H15" s="1"/>
      <c r="I15" s="1"/>
      <c r="J15" s="1"/>
      <c r="K15" s="1"/>
      <c r="L15" s="1"/>
      <c r="M15" s="1"/>
      <c r="N15" s="1"/>
    </row>
    <row r="16" spans="1:14" ht="18" x14ac:dyDescent="0.4">
      <c r="G16" s="1"/>
      <c r="H16" s="1"/>
      <c r="I16" s="1"/>
      <c r="J16" s="1"/>
      <c r="K16" s="1"/>
      <c r="L16" s="1"/>
      <c r="M16" s="1"/>
      <c r="N16" s="1"/>
    </row>
    <row r="17" spans="7:14" ht="18" x14ac:dyDescent="0.4">
      <c r="G17" s="1"/>
      <c r="H17" s="1"/>
      <c r="I17" s="1"/>
      <c r="J17" s="1"/>
      <c r="K17" s="1"/>
      <c r="L17" s="1"/>
      <c r="M17" s="1"/>
      <c r="N17" s="1"/>
    </row>
    <row r="18" spans="7:14" ht="18" x14ac:dyDescent="0.4">
      <c r="G18" s="1"/>
      <c r="H18" s="1"/>
      <c r="I18" s="1"/>
      <c r="J18" s="1"/>
      <c r="K18" s="1"/>
      <c r="L18" s="1"/>
      <c r="M18" s="1"/>
      <c r="N18" s="1"/>
    </row>
    <row r="19" spans="7:14" ht="18" x14ac:dyDescent="0.4">
      <c r="G19" s="1"/>
      <c r="H19" s="1"/>
      <c r="I19" s="1"/>
      <c r="J19" s="1"/>
      <c r="K19" s="1"/>
      <c r="L19" s="1"/>
      <c r="M19" s="1"/>
      <c r="N19" s="1"/>
    </row>
    <row r="20" spans="7:14" ht="18" x14ac:dyDescent="0.4">
      <c r="G20" s="1"/>
      <c r="H20" s="1"/>
      <c r="I20" s="1"/>
      <c r="J20" s="1"/>
      <c r="K20" s="1"/>
      <c r="L20" s="1"/>
      <c r="M20" s="1"/>
      <c r="N20" s="1"/>
    </row>
  </sheetData>
  <mergeCells count="4">
    <mergeCell ref="A2:F2"/>
    <mergeCell ref="A3:F3"/>
    <mergeCell ref="D8:F8"/>
    <mergeCell ref="A5:A6"/>
  </mergeCells>
  <pageMargins left="0.2" right="0.2" top="0.45" bottom="0.2" header="0.48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31" workbookViewId="0">
      <selection activeCell="L15" sqref="L15"/>
    </sheetView>
  </sheetViews>
  <sheetFormatPr defaultRowHeight="14.5" x14ac:dyDescent="0.35"/>
  <cols>
    <col min="1" max="1" width="8.26953125" customWidth="1"/>
    <col min="2" max="2" width="21.453125" customWidth="1"/>
    <col min="3" max="3" width="10.26953125" customWidth="1"/>
    <col min="4" max="4" width="7.1796875" customWidth="1"/>
    <col min="5" max="5" width="7.81640625" customWidth="1"/>
    <col min="6" max="6" width="8.1796875" customWidth="1"/>
    <col min="7" max="7" width="13.7265625" customWidth="1"/>
    <col min="8" max="8" width="16.1796875" customWidth="1"/>
  </cols>
  <sheetData>
    <row r="1" spans="1:8" ht="15.5" x14ac:dyDescent="0.35">
      <c r="A1" s="11" t="s">
        <v>0</v>
      </c>
      <c r="B1" s="11"/>
    </row>
    <row r="2" spans="1:8" ht="15.5" x14ac:dyDescent="0.35">
      <c r="A2" s="114" t="s">
        <v>209</v>
      </c>
      <c r="B2" s="114"/>
      <c r="C2" s="114"/>
      <c r="D2" s="114"/>
      <c r="E2" s="114"/>
      <c r="F2" s="114"/>
      <c r="G2" s="114"/>
      <c r="H2" s="114"/>
    </row>
    <row r="3" spans="1:8" ht="16.5" customHeight="1" x14ac:dyDescent="0.35">
      <c r="A3" s="115" t="s">
        <v>264</v>
      </c>
      <c r="B3" s="115"/>
      <c r="C3" s="115"/>
      <c r="D3" s="115"/>
      <c r="E3" s="115"/>
      <c r="F3" s="115"/>
      <c r="G3" s="115"/>
      <c r="H3" s="115"/>
    </row>
    <row r="4" spans="1:8" ht="23.25" customHeight="1" x14ac:dyDescent="0.35">
      <c r="A4" s="15" t="s">
        <v>82</v>
      </c>
      <c r="B4" s="32" t="s">
        <v>93</v>
      </c>
      <c r="C4" s="17" t="s">
        <v>83</v>
      </c>
      <c r="D4" s="37" t="s">
        <v>92</v>
      </c>
      <c r="E4" s="15" t="s">
        <v>19</v>
      </c>
      <c r="F4" s="16" t="s">
        <v>10</v>
      </c>
      <c r="G4" s="15" t="s">
        <v>84</v>
      </c>
      <c r="H4" s="15" t="s">
        <v>85</v>
      </c>
    </row>
    <row r="5" spans="1:8" ht="16" customHeight="1" x14ac:dyDescent="0.4">
      <c r="A5" s="122" t="s">
        <v>251</v>
      </c>
      <c r="B5" s="18" t="s">
        <v>91</v>
      </c>
      <c r="C5" s="18">
        <v>120</v>
      </c>
      <c r="D5" s="18">
        <v>229</v>
      </c>
      <c r="E5" s="33" t="s">
        <v>281</v>
      </c>
      <c r="F5" s="18" t="s">
        <v>2</v>
      </c>
      <c r="G5" s="38">
        <v>21000</v>
      </c>
      <c r="H5" s="19">
        <f>E5*G5</f>
        <v>577500</v>
      </c>
    </row>
    <row r="6" spans="1:8" ht="16" customHeight="1" x14ac:dyDescent="0.4">
      <c r="A6" s="123"/>
      <c r="B6" s="14" t="s">
        <v>61</v>
      </c>
      <c r="C6" s="14">
        <v>73</v>
      </c>
      <c r="D6" s="18">
        <v>229</v>
      </c>
      <c r="E6" s="34" t="s">
        <v>282</v>
      </c>
      <c r="F6" s="14" t="s">
        <v>2</v>
      </c>
      <c r="G6" s="21">
        <v>131250</v>
      </c>
      <c r="H6" s="22">
        <f>E6*G6</f>
        <v>2375625</v>
      </c>
    </row>
    <row r="7" spans="1:8" ht="16" customHeight="1" x14ac:dyDescent="0.4">
      <c r="A7" s="123"/>
      <c r="B7" s="14" t="s">
        <v>71</v>
      </c>
      <c r="C7" s="14">
        <v>18</v>
      </c>
      <c r="D7" s="18">
        <v>229</v>
      </c>
      <c r="E7" s="14">
        <v>4</v>
      </c>
      <c r="F7" s="14" t="s">
        <v>5</v>
      </c>
      <c r="G7" s="21">
        <v>31500</v>
      </c>
      <c r="H7" s="22">
        <f>E7*G7</f>
        <v>126000</v>
      </c>
    </row>
    <row r="8" spans="1:8" ht="16" customHeight="1" x14ac:dyDescent="0.4">
      <c r="A8" s="124"/>
      <c r="B8" s="14" t="s">
        <v>45</v>
      </c>
      <c r="C8" s="14">
        <v>26</v>
      </c>
      <c r="D8" s="18">
        <v>229</v>
      </c>
      <c r="E8" s="14">
        <v>5.7</v>
      </c>
      <c r="F8" s="14" t="s">
        <v>2</v>
      </c>
      <c r="G8" s="21">
        <v>68250</v>
      </c>
      <c r="H8" s="22">
        <f>E8*G8</f>
        <v>389025</v>
      </c>
    </row>
    <row r="9" spans="1:8" ht="16" customHeight="1" x14ac:dyDescent="0.4">
      <c r="A9" s="124"/>
      <c r="B9" s="14" t="s">
        <v>250</v>
      </c>
      <c r="C9" s="14"/>
      <c r="D9" s="18">
        <v>229</v>
      </c>
      <c r="E9" s="34"/>
      <c r="F9" s="14"/>
      <c r="G9" s="21"/>
      <c r="H9" s="21">
        <v>25095</v>
      </c>
    </row>
    <row r="10" spans="1:8" ht="16" customHeight="1" x14ac:dyDescent="0.4">
      <c r="A10" s="124"/>
      <c r="B10" s="14" t="s">
        <v>135</v>
      </c>
      <c r="C10" s="14"/>
      <c r="D10" s="18">
        <v>229</v>
      </c>
      <c r="E10" s="14"/>
      <c r="F10" s="14" t="s">
        <v>109</v>
      </c>
      <c r="G10" s="21">
        <v>1813</v>
      </c>
      <c r="H10" s="22">
        <f>D10*G10</f>
        <v>415177</v>
      </c>
    </row>
    <row r="11" spans="1:8" ht="16" customHeight="1" x14ac:dyDescent="0.4">
      <c r="A11" s="124"/>
      <c r="B11" s="23" t="s">
        <v>88</v>
      </c>
      <c r="C11" s="23"/>
      <c r="D11" s="23"/>
      <c r="E11" s="36"/>
      <c r="F11" s="36"/>
      <c r="G11" s="23"/>
      <c r="H11" s="24">
        <v>130607</v>
      </c>
    </row>
    <row r="12" spans="1:8" ht="16" customHeight="1" x14ac:dyDescent="0.4">
      <c r="A12" s="125"/>
      <c r="B12" s="126"/>
      <c r="C12" s="127"/>
      <c r="D12" s="127"/>
      <c r="E12" s="127"/>
      <c r="F12" s="127"/>
      <c r="G12" s="128"/>
      <c r="H12" s="61">
        <f>SUM(H5:H11)</f>
        <v>4039029</v>
      </c>
    </row>
    <row r="13" spans="1:8" ht="16" customHeight="1" x14ac:dyDescent="0.4">
      <c r="A13" s="117" t="s">
        <v>253</v>
      </c>
      <c r="B13" s="18" t="s">
        <v>91</v>
      </c>
      <c r="C13" s="18">
        <v>120</v>
      </c>
      <c r="D13" s="18">
        <v>229</v>
      </c>
      <c r="E13" s="33" t="s">
        <v>281</v>
      </c>
      <c r="F13" s="18" t="s">
        <v>2</v>
      </c>
      <c r="G13" s="38">
        <v>21000</v>
      </c>
      <c r="H13" s="19">
        <f>E13*G13</f>
        <v>577500</v>
      </c>
    </row>
    <row r="14" spans="1:8" ht="16" customHeight="1" x14ac:dyDescent="0.4">
      <c r="A14" s="118"/>
      <c r="B14" s="14" t="s">
        <v>186</v>
      </c>
      <c r="C14" s="14">
        <v>120</v>
      </c>
      <c r="D14" s="18">
        <v>229</v>
      </c>
      <c r="E14" s="14">
        <v>26.6</v>
      </c>
      <c r="F14" s="14" t="s">
        <v>2</v>
      </c>
      <c r="G14" s="21">
        <v>85050</v>
      </c>
      <c r="H14" s="22">
        <f>E14*G14</f>
        <v>2262330</v>
      </c>
    </row>
    <row r="15" spans="1:8" ht="16" customHeight="1" x14ac:dyDescent="0.4">
      <c r="A15" s="118"/>
      <c r="B15" s="14" t="s">
        <v>70</v>
      </c>
      <c r="C15" s="62" t="s">
        <v>205</v>
      </c>
      <c r="D15" s="18">
        <v>229</v>
      </c>
      <c r="E15" s="14">
        <v>135</v>
      </c>
      <c r="F15" s="14" t="s">
        <v>4</v>
      </c>
      <c r="G15" s="3">
        <v>3456</v>
      </c>
      <c r="H15" s="22">
        <f>E15*G15</f>
        <v>466560</v>
      </c>
    </row>
    <row r="16" spans="1:8" ht="16" customHeight="1" x14ac:dyDescent="0.4">
      <c r="A16" s="118"/>
      <c r="B16" s="14" t="s">
        <v>252</v>
      </c>
      <c r="C16" s="62"/>
      <c r="D16" s="18">
        <v>229</v>
      </c>
      <c r="E16" s="14"/>
      <c r="F16" s="14"/>
      <c r="G16" s="21"/>
      <c r="H16" s="22">
        <v>11776</v>
      </c>
    </row>
    <row r="17" spans="1:8" ht="16" customHeight="1" x14ac:dyDescent="0.4">
      <c r="A17" s="103"/>
      <c r="B17" s="14" t="s">
        <v>76</v>
      </c>
      <c r="C17" s="14"/>
      <c r="D17" s="18">
        <v>229</v>
      </c>
      <c r="E17" s="14"/>
      <c r="F17" s="14" t="s">
        <v>109</v>
      </c>
      <c r="G17" s="21">
        <v>1427</v>
      </c>
      <c r="H17" s="21">
        <f>D17*G17</f>
        <v>326783</v>
      </c>
    </row>
    <row r="18" spans="1:8" ht="16" customHeight="1" x14ac:dyDescent="0.4">
      <c r="A18" s="103"/>
      <c r="B18" s="23" t="s">
        <v>88</v>
      </c>
      <c r="C18" s="23"/>
      <c r="D18" s="23"/>
      <c r="E18" s="36"/>
      <c r="F18" s="36"/>
      <c r="G18" s="23"/>
      <c r="H18" s="24">
        <v>132261</v>
      </c>
    </row>
    <row r="19" spans="1:8" ht="16" customHeight="1" x14ac:dyDescent="0.4">
      <c r="A19" s="108"/>
      <c r="B19" s="126"/>
      <c r="C19" s="127"/>
      <c r="D19" s="127"/>
      <c r="E19" s="127"/>
      <c r="F19" s="127"/>
      <c r="G19" s="128"/>
      <c r="H19" s="25">
        <f>SUM(H13:H18)</f>
        <v>3777210</v>
      </c>
    </row>
    <row r="20" spans="1:8" ht="16" customHeight="1" x14ac:dyDescent="0.4">
      <c r="A20" s="117" t="s">
        <v>257</v>
      </c>
      <c r="B20" s="18" t="s">
        <v>91</v>
      </c>
      <c r="C20" s="18">
        <v>120</v>
      </c>
      <c r="D20" s="18">
        <v>229</v>
      </c>
      <c r="E20" s="33" t="s">
        <v>102</v>
      </c>
      <c r="F20" s="18" t="s">
        <v>2</v>
      </c>
      <c r="G20" s="38">
        <v>21525</v>
      </c>
      <c r="H20" s="19">
        <f>E20*G20</f>
        <v>570412.5</v>
      </c>
    </row>
    <row r="21" spans="1:8" ht="16" customHeight="1" x14ac:dyDescent="0.4">
      <c r="A21" s="118"/>
      <c r="B21" s="74" t="s">
        <v>220</v>
      </c>
      <c r="C21" s="44">
        <v>36</v>
      </c>
      <c r="D21" s="18">
        <v>229</v>
      </c>
      <c r="E21" s="73" t="s">
        <v>105</v>
      </c>
      <c r="F21" s="18" t="s">
        <v>2</v>
      </c>
      <c r="G21" s="38">
        <v>199500</v>
      </c>
      <c r="H21" s="45">
        <f>E21*G21</f>
        <v>1596000</v>
      </c>
    </row>
    <row r="22" spans="1:8" ht="16" customHeight="1" x14ac:dyDescent="0.4">
      <c r="A22" s="118"/>
      <c r="B22" s="14" t="s">
        <v>39</v>
      </c>
      <c r="C22" s="14">
        <v>23</v>
      </c>
      <c r="D22" s="18">
        <v>229</v>
      </c>
      <c r="E22" s="14">
        <v>5</v>
      </c>
      <c r="F22" s="14" t="s">
        <v>2</v>
      </c>
      <c r="G22" s="21">
        <v>141750</v>
      </c>
      <c r="H22" s="22">
        <f>E22*G22</f>
        <v>708750</v>
      </c>
    </row>
    <row r="23" spans="1:8" ht="16" customHeight="1" x14ac:dyDescent="0.4">
      <c r="A23" s="118"/>
      <c r="B23" s="14" t="s">
        <v>64</v>
      </c>
      <c r="C23" s="14">
        <v>0.45</v>
      </c>
      <c r="D23" s="18">
        <v>229</v>
      </c>
      <c r="E23" s="34" t="s">
        <v>189</v>
      </c>
      <c r="F23" s="14" t="s">
        <v>2</v>
      </c>
      <c r="G23" s="21">
        <v>36720</v>
      </c>
      <c r="H23" s="22">
        <f t="shared" ref="H23" si="0">E23*G23</f>
        <v>36720</v>
      </c>
    </row>
    <row r="24" spans="1:8" ht="16" customHeight="1" x14ac:dyDescent="0.4">
      <c r="A24" s="118"/>
      <c r="B24" s="14" t="s">
        <v>66</v>
      </c>
      <c r="C24" s="14">
        <v>55</v>
      </c>
      <c r="D24" s="18">
        <v>229</v>
      </c>
      <c r="E24" s="34" t="s">
        <v>254</v>
      </c>
      <c r="F24" s="14" t="s">
        <v>2</v>
      </c>
      <c r="G24" s="21">
        <v>42000</v>
      </c>
      <c r="H24" s="22">
        <f>E24*G24</f>
        <v>504000</v>
      </c>
    </row>
    <row r="25" spans="1:8" ht="16" customHeight="1" x14ac:dyDescent="0.4">
      <c r="A25" s="118"/>
      <c r="B25" s="14" t="s">
        <v>256</v>
      </c>
      <c r="C25" s="14"/>
      <c r="D25" s="18">
        <v>229</v>
      </c>
      <c r="E25" s="34"/>
      <c r="F25" s="14"/>
      <c r="G25" s="21"/>
      <c r="H25" s="21">
        <v>12810</v>
      </c>
    </row>
    <row r="26" spans="1:8" ht="16" customHeight="1" x14ac:dyDescent="0.4">
      <c r="A26" s="103"/>
      <c r="B26" s="14" t="s">
        <v>255</v>
      </c>
      <c r="C26" s="14"/>
      <c r="D26" s="18">
        <v>229</v>
      </c>
      <c r="E26" s="34"/>
      <c r="F26" s="14" t="s">
        <v>109</v>
      </c>
      <c r="G26" s="21">
        <v>816</v>
      </c>
      <c r="H26" s="22">
        <f>D26*G26</f>
        <v>186864</v>
      </c>
    </row>
    <row r="27" spans="1:8" ht="16" customHeight="1" x14ac:dyDescent="0.4">
      <c r="A27" s="103"/>
      <c r="B27" s="23" t="s">
        <v>88</v>
      </c>
      <c r="C27" s="23"/>
      <c r="D27" s="23"/>
      <c r="E27" s="36"/>
      <c r="F27" s="36"/>
      <c r="G27" s="23"/>
      <c r="H27" s="24">
        <v>131787</v>
      </c>
    </row>
    <row r="28" spans="1:8" ht="16" customHeight="1" x14ac:dyDescent="0.4">
      <c r="A28" s="103"/>
      <c r="B28" s="14"/>
      <c r="C28" s="14"/>
      <c r="D28" s="14"/>
      <c r="E28" s="26"/>
      <c r="F28" s="26"/>
      <c r="G28" s="21"/>
      <c r="H28" s="27">
        <f>SUM(H20:H27)</f>
        <v>3747343.5</v>
      </c>
    </row>
    <row r="29" spans="1:8" ht="16" customHeight="1" x14ac:dyDescent="0.4">
      <c r="A29" s="119" t="s">
        <v>262</v>
      </c>
      <c r="B29" s="90" t="s">
        <v>91</v>
      </c>
      <c r="C29" s="18">
        <v>120</v>
      </c>
      <c r="D29" s="18">
        <v>229</v>
      </c>
      <c r="E29" s="33" t="s">
        <v>102</v>
      </c>
      <c r="F29" s="18" t="s">
        <v>2</v>
      </c>
      <c r="G29" s="38">
        <v>21525</v>
      </c>
      <c r="H29" s="19">
        <f>E29*G29</f>
        <v>570412.5</v>
      </c>
    </row>
    <row r="30" spans="1:8" ht="16" customHeight="1" x14ac:dyDescent="0.4">
      <c r="A30" s="120"/>
      <c r="B30" s="91" t="s">
        <v>240</v>
      </c>
      <c r="C30" s="14">
        <v>50</v>
      </c>
      <c r="D30" s="18">
        <v>229</v>
      </c>
      <c r="E30" s="34" t="s">
        <v>258</v>
      </c>
      <c r="F30" s="14" t="s">
        <v>2</v>
      </c>
      <c r="G30" s="92">
        <v>167400</v>
      </c>
      <c r="H30" s="22">
        <f>E30*G30</f>
        <v>1841400</v>
      </c>
    </row>
    <row r="31" spans="1:8" ht="16" customHeight="1" x14ac:dyDescent="0.4">
      <c r="A31" s="120"/>
      <c r="B31" s="93" t="s">
        <v>122</v>
      </c>
      <c r="C31" s="14">
        <v>57</v>
      </c>
      <c r="D31" s="18">
        <v>229</v>
      </c>
      <c r="E31" s="34" t="s">
        <v>259</v>
      </c>
      <c r="F31" s="14" t="s">
        <v>2</v>
      </c>
      <c r="G31" s="21">
        <v>22050</v>
      </c>
      <c r="H31" s="22">
        <f t="shared" ref="H31:H32" si="1">E31*G31</f>
        <v>275625</v>
      </c>
    </row>
    <row r="32" spans="1:8" ht="16" customHeight="1" x14ac:dyDescent="0.4">
      <c r="A32" s="120"/>
      <c r="B32" s="91" t="s">
        <v>61</v>
      </c>
      <c r="C32" s="14">
        <v>23</v>
      </c>
      <c r="D32" s="18">
        <v>229</v>
      </c>
      <c r="E32" s="34" t="s">
        <v>140</v>
      </c>
      <c r="F32" s="14" t="s">
        <v>2</v>
      </c>
      <c r="G32" s="21">
        <v>131250</v>
      </c>
      <c r="H32" s="22">
        <f t="shared" si="1"/>
        <v>656250</v>
      </c>
    </row>
    <row r="33" spans="1:8" ht="16" customHeight="1" x14ac:dyDescent="0.4">
      <c r="A33" s="120"/>
      <c r="B33" s="91" t="s">
        <v>260</v>
      </c>
      <c r="C33" s="14"/>
      <c r="D33" s="18">
        <v>229</v>
      </c>
      <c r="E33" s="22"/>
      <c r="F33" s="14" t="s">
        <v>2</v>
      </c>
      <c r="G33" s="39"/>
      <c r="H33" s="22">
        <v>15803</v>
      </c>
    </row>
    <row r="34" spans="1:8" ht="16" customHeight="1" x14ac:dyDescent="0.4">
      <c r="A34" s="120"/>
      <c r="B34" s="91" t="s">
        <v>99</v>
      </c>
      <c r="C34" s="14"/>
      <c r="D34" s="18">
        <v>229</v>
      </c>
      <c r="E34" s="14"/>
      <c r="F34" s="14" t="s">
        <v>109</v>
      </c>
      <c r="G34" s="21">
        <v>1133</v>
      </c>
      <c r="H34" s="22">
        <f>D34*G34</f>
        <v>259457</v>
      </c>
    </row>
    <row r="35" spans="1:8" ht="16" customHeight="1" x14ac:dyDescent="0.4">
      <c r="A35" s="121"/>
      <c r="B35" s="94" t="s">
        <v>88</v>
      </c>
      <c r="C35" s="23"/>
      <c r="D35" s="23"/>
      <c r="E35" s="36"/>
      <c r="F35" s="36"/>
      <c r="G35" s="23"/>
      <c r="H35" s="24">
        <v>131249</v>
      </c>
    </row>
    <row r="36" spans="1:8" ht="16" customHeight="1" x14ac:dyDescent="0.4">
      <c r="A36" s="28"/>
      <c r="B36" s="29"/>
      <c r="C36" s="30"/>
      <c r="D36" s="30"/>
      <c r="E36" s="30"/>
      <c r="F36" s="30"/>
      <c r="G36" s="31"/>
      <c r="H36" s="25">
        <f>SUM(H29:H35)</f>
        <v>3750196.5</v>
      </c>
    </row>
    <row r="37" spans="1:8" ht="16" customHeight="1" x14ac:dyDescent="0.4">
      <c r="A37" s="117" t="s">
        <v>263</v>
      </c>
      <c r="B37" s="18" t="s">
        <v>91</v>
      </c>
      <c r="C37" s="18">
        <v>120</v>
      </c>
      <c r="D37" s="18">
        <v>229</v>
      </c>
      <c r="E37" s="33" t="s">
        <v>102</v>
      </c>
      <c r="F37" s="18" t="s">
        <v>2</v>
      </c>
      <c r="G37" s="38">
        <v>21525</v>
      </c>
      <c r="H37" s="19">
        <f>E37*G37</f>
        <v>570412.5</v>
      </c>
    </row>
    <row r="38" spans="1:8" ht="16" customHeight="1" x14ac:dyDescent="0.4">
      <c r="A38" s="118"/>
      <c r="B38" s="14" t="s">
        <v>118</v>
      </c>
      <c r="C38" s="14">
        <v>76</v>
      </c>
      <c r="D38" s="18">
        <v>229</v>
      </c>
      <c r="E38" s="14">
        <v>16.7</v>
      </c>
      <c r="F38" s="14" t="s">
        <v>2</v>
      </c>
      <c r="G38" s="21">
        <v>131250</v>
      </c>
      <c r="H38" s="22">
        <f>E38*G38</f>
        <v>2191875</v>
      </c>
    </row>
    <row r="39" spans="1:8" ht="16" customHeight="1" x14ac:dyDescent="0.4">
      <c r="A39" s="118"/>
      <c r="B39" s="14" t="s">
        <v>51</v>
      </c>
      <c r="C39" s="62" t="s">
        <v>205</v>
      </c>
      <c r="D39" s="18">
        <v>229</v>
      </c>
      <c r="E39" s="14">
        <v>130</v>
      </c>
      <c r="F39" s="14" t="s">
        <v>4</v>
      </c>
      <c r="G39" s="21">
        <v>3672</v>
      </c>
      <c r="H39" s="22">
        <f>E39*G39</f>
        <v>477360</v>
      </c>
    </row>
    <row r="40" spans="1:8" ht="16" customHeight="1" x14ac:dyDescent="0.4">
      <c r="A40" s="118"/>
      <c r="B40" s="14" t="s">
        <v>54</v>
      </c>
      <c r="C40" s="14"/>
      <c r="D40" s="18">
        <v>229</v>
      </c>
      <c r="E40" s="34" t="s">
        <v>189</v>
      </c>
      <c r="F40" s="14" t="s">
        <v>55</v>
      </c>
      <c r="G40" s="22">
        <v>58320</v>
      </c>
      <c r="H40" s="22">
        <f>E40*G40</f>
        <v>58320</v>
      </c>
    </row>
    <row r="41" spans="1:8" ht="16" customHeight="1" x14ac:dyDescent="0.4">
      <c r="A41" s="118"/>
      <c r="B41" s="14" t="s">
        <v>261</v>
      </c>
      <c r="C41" s="14"/>
      <c r="D41" s="18">
        <v>229</v>
      </c>
      <c r="E41" s="14"/>
      <c r="F41" s="14"/>
      <c r="G41" s="21"/>
      <c r="H41" s="21">
        <v>8978</v>
      </c>
    </row>
    <row r="42" spans="1:8" ht="16" customHeight="1" x14ac:dyDescent="0.4">
      <c r="A42" s="118"/>
      <c r="B42" s="14" t="s">
        <v>64</v>
      </c>
      <c r="C42" s="14"/>
      <c r="D42" s="18">
        <v>229</v>
      </c>
      <c r="E42" s="34" t="s">
        <v>189</v>
      </c>
      <c r="F42" s="14" t="s">
        <v>2</v>
      </c>
      <c r="G42" s="21">
        <v>36720</v>
      </c>
      <c r="H42" s="22">
        <f t="shared" ref="H42" si="2">E42*G42</f>
        <v>36720</v>
      </c>
    </row>
    <row r="43" spans="1:8" ht="16" customHeight="1" x14ac:dyDescent="0.4">
      <c r="A43" s="103"/>
      <c r="B43" s="14" t="s">
        <v>80</v>
      </c>
      <c r="C43" s="14"/>
      <c r="D43" s="18">
        <v>229</v>
      </c>
      <c r="E43" s="14"/>
      <c r="F43" s="14" t="s">
        <v>109</v>
      </c>
      <c r="G43" s="21">
        <v>1217</v>
      </c>
      <c r="H43" s="22">
        <f>D43*G43</f>
        <v>278693</v>
      </c>
    </row>
    <row r="44" spans="1:8" ht="16" customHeight="1" x14ac:dyDescent="0.4">
      <c r="A44" s="103"/>
      <c r="B44" s="23" t="s">
        <v>88</v>
      </c>
      <c r="C44" s="23"/>
      <c r="D44" s="23"/>
      <c r="E44" s="36"/>
      <c r="F44" s="36"/>
      <c r="G44" s="23"/>
      <c r="H44" s="24">
        <v>128594</v>
      </c>
    </row>
    <row r="45" spans="1:8" ht="16" customHeight="1" x14ac:dyDescent="0.4">
      <c r="A45" s="2"/>
      <c r="B45" s="2"/>
      <c r="C45" s="2"/>
      <c r="D45" s="2"/>
      <c r="E45" s="10"/>
      <c r="F45" s="10"/>
      <c r="G45" s="2"/>
      <c r="H45" s="25">
        <f>SUM(H37:H44)</f>
        <v>3750952.5</v>
      </c>
    </row>
    <row r="46" spans="1:8" ht="18" x14ac:dyDescent="0.4">
      <c r="A46" s="116" t="s">
        <v>95</v>
      </c>
      <c r="B46" s="116"/>
      <c r="C46" s="116" t="s">
        <v>96</v>
      </c>
      <c r="D46" s="116"/>
      <c r="E46" s="116"/>
      <c r="F46" s="1"/>
      <c r="G46" s="114" t="s">
        <v>89</v>
      </c>
      <c r="H46" s="114"/>
    </row>
    <row r="47" spans="1:8" ht="18" x14ac:dyDescent="0.4">
      <c r="A47" s="1"/>
      <c r="B47" s="1"/>
      <c r="C47" s="1"/>
      <c r="D47" s="1"/>
      <c r="E47" s="1"/>
      <c r="F47" s="1"/>
      <c r="G47" s="1"/>
      <c r="H47" s="1"/>
    </row>
    <row r="48" spans="1:8" ht="18" x14ac:dyDescent="0.4">
      <c r="A48" s="1"/>
      <c r="B48" s="1"/>
      <c r="C48" s="1"/>
      <c r="D48" s="1"/>
      <c r="E48" s="1"/>
      <c r="F48" s="1"/>
      <c r="G48" s="1"/>
      <c r="H48" s="1"/>
    </row>
    <row r="49" spans="1:8" ht="18" x14ac:dyDescent="0.4">
      <c r="A49" s="1"/>
      <c r="B49" s="12"/>
      <c r="C49" s="113"/>
      <c r="D49" s="113"/>
      <c r="E49" s="113"/>
      <c r="F49" s="1"/>
      <c r="G49" s="113" t="s">
        <v>90</v>
      </c>
      <c r="H49" s="113"/>
    </row>
  </sheetData>
  <mergeCells count="14">
    <mergeCell ref="G49:H49"/>
    <mergeCell ref="A2:H2"/>
    <mergeCell ref="A3:H3"/>
    <mergeCell ref="C49:E49"/>
    <mergeCell ref="C46:E46"/>
    <mergeCell ref="A46:B46"/>
    <mergeCell ref="A20:A28"/>
    <mergeCell ref="A29:A35"/>
    <mergeCell ref="A37:A44"/>
    <mergeCell ref="G46:H46"/>
    <mergeCell ref="A5:A12"/>
    <mergeCell ref="B12:G12"/>
    <mergeCell ref="A13:A19"/>
    <mergeCell ref="B19:G19"/>
  </mergeCells>
  <pageMargins left="0.36" right="0.38" top="0.33" bottom="0.4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31" workbookViewId="0">
      <selection activeCell="E11" sqref="E11"/>
    </sheetView>
  </sheetViews>
  <sheetFormatPr defaultRowHeight="14.5" x14ac:dyDescent="0.35"/>
  <cols>
    <col min="1" max="1" width="8.7265625" customWidth="1"/>
    <col min="2" max="2" width="23.453125" customWidth="1"/>
    <col min="3" max="3" width="107.453125" customWidth="1"/>
  </cols>
  <sheetData>
    <row r="1" spans="1:4" ht="70" customHeight="1" x14ac:dyDescent="1.5">
      <c r="A1" s="82">
        <v>1</v>
      </c>
      <c r="B1" s="129" t="s">
        <v>238</v>
      </c>
      <c r="C1" s="82" t="s">
        <v>237</v>
      </c>
    </row>
    <row r="2" spans="1:4" ht="70" customHeight="1" x14ac:dyDescent="1.5">
      <c r="A2" s="83">
        <v>2</v>
      </c>
      <c r="B2" s="130"/>
      <c r="C2" s="83" t="s">
        <v>79</v>
      </c>
    </row>
    <row r="3" spans="1:4" ht="70" customHeight="1" x14ac:dyDescent="1.5">
      <c r="A3" s="83">
        <v>3</v>
      </c>
      <c r="B3" s="130"/>
      <c r="C3" s="83" t="s">
        <v>247</v>
      </c>
    </row>
    <row r="4" spans="1:4" ht="70" customHeight="1" x14ac:dyDescent="1.5">
      <c r="A4" s="84">
        <v>4</v>
      </c>
      <c r="B4" s="131"/>
      <c r="C4" s="84" t="s">
        <v>182</v>
      </c>
      <c r="D4" s="55"/>
    </row>
    <row r="5" spans="1:4" ht="60" customHeight="1" x14ac:dyDescent="1.5">
      <c r="A5" s="82">
        <v>1</v>
      </c>
      <c r="B5" s="129" t="s">
        <v>238</v>
      </c>
      <c r="C5" s="82" t="s">
        <v>237</v>
      </c>
    </row>
    <row r="6" spans="1:4" ht="60" customHeight="1" x14ac:dyDescent="1.5">
      <c r="A6" s="83">
        <v>2</v>
      </c>
      <c r="B6" s="130"/>
      <c r="C6" s="83" t="s">
        <v>239</v>
      </c>
    </row>
    <row r="7" spans="1:4" ht="60" customHeight="1" x14ac:dyDescent="1.5">
      <c r="A7" s="83">
        <v>3</v>
      </c>
      <c r="B7" s="130"/>
      <c r="C7" s="83" t="s">
        <v>51</v>
      </c>
    </row>
    <row r="8" spans="1:4" ht="60" customHeight="1" x14ac:dyDescent="1.5">
      <c r="A8" s="84">
        <v>4</v>
      </c>
      <c r="B8" s="131"/>
      <c r="C8" s="84" t="s">
        <v>76</v>
      </c>
    </row>
    <row r="9" spans="1:4" ht="70" customHeight="1" x14ac:dyDescent="1.5">
      <c r="A9" s="82">
        <v>1</v>
      </c>
      <c r="B9" s="129" t="s">
        <v>238</v>
      </c>
      <c r="C9" s="82" t="s">
        <v>237</v>
      </c>
    </row>
    <row r="10" spans="1:4" ht="70" customHeight="1" x14ac:dyDescent="1.5">
      <c r="A10" s="83">
        <v>2</v>
      </c>
      <c r="B10" s="130"/>
      <c r="C10" s="83" t="s">
        <v>246</v>
      </c>
    </row>
    <row r="11" spans="1:4" ht="70" customHeight="1" x14ac:dyDescent="1.5">
      <c r="A11" s="83">
        <v>3</v>
      </c>
      <c r="B11" s="130"/>
      <c r="C11" s="83" t="s">
        <v>266</v>
      </c>
    </row>
    <row r="12" spans="1:4" ht="70" customHeight="1" x14ac:dyDescent="1.5">
      <c r="A12" s="84">
        <v>4</v>
      </c>
      <c r="B12" s="131"/>
      <c r="C12" s="84" t="s">
        <v>267</v>
      </c>
    </row>
    <row r="13" spans="1:4" ht="70" customHeight="1" x14ac:dyDescent="1.5">
      <c r="A13" s="82">
        <v>1</v>
      </c>
      <c r="B13" s="129" t="s">
        <v>238</v>
      </c>
      <c r="C13" s="82" t="s">
        <v>237</v>
      </c>
    </row>
    <row r="14" spans="1:4" ht="70" customHeight="1" x14ac:dyDescent="1.5">
      <c r="A14" s="83">
        <v>2</v>
      </c>
      <c r="B14" s="130"/>
      <c r="C14" s="83" t="s">
        <v>244</v>
      </c>
    </row>
    <row r="15" spans="1:4" ht="70" customHeight="1" x14ac:dyDescent="1.5">
      <c r="A15" s="83">
        <v>3</v>
      </c>
      <c r="B15" s="130"/>
      <c r="C15" s="83" t="s">
        <v>265</v>
      </c>
    </row>
    <row r="16" spans="1:4" ht="70" customHeight="1" x14ac:dyDescent="1.5">
      <c r="A16" s="84">
        <v>4</v>
      </c>
      <c r="B16" s="131"/>
      <c r="C16" s="84" t="s">
        <v>78</v>
      </c>
    </row>
    <row r="17" spans="1:3" ht="70" customHeight="1" x14ac:dyDescent="1.5">
      <c r="A17" s="82">
        <v>1</v>
      </c>
      <c r="B17" s="129" t="s">
        <v>238</v>
      </c>
      <c r="C17" s="82" t="s">
        <v>237</v>
      </c>
    </row>
    <row r="18" spans="1:3" ht="70" customHeight="1" x14ac:dyDescent="1.5">
      <c r="A18" s="83">
        <v>2</v>
      </c>
      <c r="B18" s="130"/>
      <c r="C18" s="83" t="s">
        <v>133</v>
      </c>
    </row>
    <row r="19" spans="1:3" ht="70" customHeight="1" x14ac:dyDescent="1.5">
      <c r="A19" s="83">
        <v>3</v>
      </c>
      <c r="B19" s="130"/>
      <c r="C19" s="83" t="s">
        <v>134</v>
      </c>
    </row>
    <row r="20" spans="1:3" ht="70" customHeight="1" x14ac:dyDescent="1.5">
      <c r="A20" s="84">
        <v>4</v>
      </c>
      <c r="B20" s="131"/>
      <c r="C20" s="84" t="s">
        <v>146</v>
      </c>
    </row>
    <row r="21" spans="1:3" ht="60" customHeight="1" x14ac:dyDescent="1.25">
      <c r="B21" s="54"/>
      <c r="C21" s="54"/>
    </row>
    <row r="22" spans="1:3" ht="50.15" customHeight="1" x14ac:dyDescent="0.35"/>
  </sheetData>
  <mergeCells count="5">
    <mergeCell ref="B1:B4"/>
    <mergeCell ref="B5:B8"/>
    <mergeCell ref="B9:B12"/>
    <mergeCell ref="B13:B16"/>
    <mergeCell ref="B17:B20"/>
  </mergeCells>
  <pageMargins left="0.3" right="0.3" top="0.3" bottom="0.37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3"/>
  <sheetViews>
    <sheetView topLeftCell="A121" workbookViewId="0">
      <selection activeCell="A235" sqref="A235:H284"/>
    </sheetView>
  </sheetViews>
  <sheetFormatPr defaultRowHeight="14.5" x14ac:dyDescent="0.35"/>
  <cols>
    <col min="2" max="2" width="18.26953125" customWidth="1"/>
    <col min="3" max="3" width="10.453125" customWidth="1"/>
    <col min="7" max="7" width="13.54296875" customWidth="1"/>
    <col min="8" max="8" width="15.54296875" customWidth="1"/>
  </cols>
  <sheetData>
    <row r="1" spans="1:8" ht="15.5" x14ac:dyDescent="0.35">
      <c r="A1" s="11" t="s">
        <v>0</v>
      </c>
      <c r="B1" s="11"/>
    </row>
    <row r="2" spans="1:8" ht="15.5" x14ac:dyDescent="0.35">
      <c r="A2" s="114" t="s">
        <v>112</v>
      </c>
      <c r="B2" s="114"/>
      <c r="C2" s="114"/>
      <c r="D2" s="114"/>
      <c r="E2" s="114"/>
      <c r="F2" s="114"/>
      <c r="G2" s="114"/>
      <c r="H2" s="114"/>
    </row>
    <row r="3" spans="1:8" ht="15.5" x14ac:dyDescent="0.35">
      <c r="A3" s="115" t="s">
        <v>110</v>
      </c>
      <c r="B3" s="115"/>
      <c r="C3" s="115"/>
      <c r="D3" s="115"/>
      <c r="E3" s="115"/>
      <c r="F3" s="115"/>
      <c r="G3" s="115"/>
      <c r="H3" s="115"/>
    </row>
    <row r="4" spans="1:8" ht="39.5" x14ac:dyDescent="0.35">
      <c r="A4" s="15" t="s">
        <v>82</v>
      </c>
      <c r="B4" s="32" t="s">
        <v>93</v>
      </c>
      <c r="C4" s="17" t="s">
        <v>83</v>
      </c>
      <c r="D4" s="37" t="s">
        <v>92</v>
      </c>
      <c r="E4" s="15" t="s">
        <v>19</v>
      </c>
      <c r="F4" s="16" t="s">
        <v>10</v>
      </c>
      <c r="G4" s="15" t="s">
        <v>84</v>
      </c>
      <c r="H4" s="15" t="s">
        <v>85</v>
      </c>
    </row>
    <row r="5" spans="1:8" ht="17.149999999999999" customHeight="1" x14ac:dyDescent="0.4">
      <c r="A5" s="102">
        <v>2</v>
      </c>
      <c r="B5" s="18" t="s">
        <v>91</v>
      </c>
      <c r="C5" s="18">
        <v>120</v>
      </c>
      <c r="D5" s="18">
        <v>220</v>
      </c>
      <c r="E5" s="33" t="s">
        <v>102</v>
      </c>
      <c r="F5" s="18" t="s">
        <v>2</v>
      </c>
      <c r="G5" s="38">
        <v>21525</v>
      </c>
      <c r="H5" s="19">
        <f>E5*G5</f>
        <v>570412.5</v>
      </c>
    </row>
    <row r="6" spans="1:8" ht="17.149999999999999" customHeight="1" x14ac:dyDescent="0.4">
      <c r="A6" s="103"/>
      <c r="B6" s="14" t="s">
        <v>86</v>
      </c>
      <c r="C6" s="14">
        <v>63</v>
      </c>
      <c r="D6" s="14">
        <v>220</v>
      </c>
      <c r="E6" s="34" t="s">
        <v>103</v>
      </c>
      <c r="F6" s="14" t="s">
        <v>2</v>
      </c>
      <c r="G6" s="21">
        <v>139650</v>
      </c>
      <c r="H6" s="22">
        <f>E6*G6</f>
        <v>1955100</v>
      </c>
    </row>
    <row r="7" spans="1:8" ht="17.149999999999999" customHeight="1" x14ac:dyDescent="0.4">
      <c r="A7" s="103"/>
      <c r="B7" s="14" t="s">
        <v>46</v>
      </c>
      <c r="C7" s="14">
        <v>0.3</v>
      </c>
      <c r="D7" s="14">
        <v>220</v>
      </c>
      <c r="E7" s="34" t="s">
        <v>104</v>
      </c>
      <c r="F7" s="14" t="s">
        <v>2</v>
      </c>
      <c r="G7" s="21">
        <v>309750</v>
      </c>
      <c r="H7" s="22">
        <f>E7*G7</f>
        <v>216825</v>
      </c>
    </row>
    <row r="8" spans="1:8" ht="17.149999999999999" customHeight="1" x14ac:dyDescent="0.4">
      <c r="A8" s="103"/>
      <c r="B8" s="14" t="s">
        <v>87</v>
      </c>
      <c r="C8" s="14">
        <v>37</v>
      </c>
      <c r="D8" s="14">
        <v>220</v>
      </c>
      <c r="E8" s="34" t="s">
        <v>105</v>
      </c>
      <c r="F8" s="14" t="s">
        <v>2</v>
      </c>
      <c r="G8" s="21">
        <v>68250</v>
      </c>
      <c r="H8" s="22">
        <f>E8*G8</f>
        <v>546000</v>
      </c>
    </row>
    <row r="9" spans="1:8" ht="17.149999999999999" customHeight="1" x14ac:dyDescent="0.4">
      <c r="A9" s="103"/>
      <c r="B9" s="14" t="s">
        <v>77</v>
      </c>
      <c r="C9" s="14"/>
      <c r="D9" s="14">
        <v>220</v>
      </c>
      <c r="E9" s="35"/>
      <c r="F9" s="14" t="s">
        <v>94</v>
      </c>
      <c r="G9" s="21">
        <v>1450</v>
      </c>
      <c r="H9" s="22">
        <f>D9*G9</f>
        <v>319000</v>
      </c>
    </row>
    <row r="10" spans="1:8" ht="17.149999999999999" customHeight="1" x14ac:dyDescent="0.4">
      <c r="A10" s="103"/>
      <c r="B10" s="23" t="s">
        <v>88</v>
      </c>
      <c r="C10" s="23"/>
      <c r="D10" s="23"/>
      <c r="E10" s="36"/>
      <c r="F10" s="36"/>
      <c r="G10" s="23"/>
      <c r="H10" s="24">
        <v>132662</v>
      </c>
    </row>
    <row r="11" spans="1:8" ht="17.149999999999999" customHeight="1" x14ac:dyDescent="0.4">
      <c r="A11" s="108"/>
      <c r="B11" s="126"/>
      <c r="C11" s="127"/>
      <c r="D11" s="127"/>
      <c r="E11" s="127"/>
      <c r="F11" s="127"/>
      <c r="G11" s="128"/>
      <c r="H11" s="25">
        <f>SUM(H5:H10)</f>
        <v>3739999.5</v>
      </c>
    </row>
    <row r="12" spans="1:8" ht="17.149999999999999" customHeight="1" x14ac:dyDescent="0.4">
      <c r="A12" s="102">
        <v>3</v>
      </c>
      <c r="B12" s="18" t="s">
        <v>91</v>
      </c>
      <c r="C12" s="18">
        <v>120</v>
      </c>
      <c r="D12" s="18">
        <v>220</v>
      </c>
      <c r="E12" s="33" t="s">
        <v>102</v>
      </c>
      <c r="F12" s="18" t="s">
        <v>2</v>
      </c>
      <c r="G12" s="38">
        <v>21525</v>
      </c>
      <c r="H12" s="19">
        <f>E12*G12</f>
        <v>570412.5</v>
      </c>
    </row>
    <row r="13" spans="1:8" ht="17.149999999999999" customHeight="1" x14ac:dyDescent="0.4">
      <c r="A13" s="103"/>
      <c r="B13" s="14" t="s">
        <v>97</v>
      </c>
      <c r="C13" s="14">
        <v>118</v>
      </c>
      <c r="D13" s="14">
        <v>220</v>
      </c>
      <c r="E13" s="34" t="s">
        <v>106</v>
      </c>
      <c r="F13" s="14" t="s">
        <v>2</v>
      </c>
      <c r="G13" s="21">
        <v>85050</v>
      </c>
      <c r="H13" s="22">
        <f>E13*G13</f>
        <v>2211300</v>
      </c>
    </row>
    <row r="14" spans="1:8" ht="17.149999999999999" customHeight="1" x14ac:dyDescent="0.4">
      <c r="A14" s="103"/>
      <c r="B14" s="14" t="s">
        <v>51</v>
      </c>
      <c r="C14" s="14">
        <v>0.5</v>
      </c>
      <c r="D14" s="14">
        <v>220</v>
      </c>
      <c r="E14" s="26">
        <v>130</v>
      </c>
      <c r="F14" s="14" t="s">
        <v>4</v>
      </c>
      <c r="G14" s="21">
        <v>3672</v>
      </c>
      <c r="H14" s="22">
        <f>E14*G14</f>
        <v>477360</v>
      </c>
    </row>
    <row r="15" spans="1:8" ht="17.149999999999999" customHeight="1" x14ac:dyDescent="0.4">
      <c r="A15" s="103"/>
      <c r="B15" s="14" t="s">
        <v>54</v>
      </c>
      <c r="C15" s="14"/>
      <c r="D15" s="14">
        <v>220</v>
      </c>
      <c r="E15" s="26">
        <v>2</v>
      </c>
      <c r="F15" s="14" t="s">
        <v>23</v>
      </c>
      <c r="G15" s="22">
        <v>58320</v>
      </c>
      <c r="H15" s="22">
        <f>E15*G15</f>
        <v>116640</v>
      </c>
    </row>
    <row r="16" spans="1:8" ht="17.149999999999999" customHeight="1" x14ac:dyDescent="0.4">
      <c r="A16" s="103"/>
      <c r="B16" s="14" t="s">
        <v>98</v>
      </c>
      <c r="C16" s="14"/>
      <c r="D16" s="14"/>
      <c r="E16" s="26"/>
      <c r="F16" s="26"/>
      <c r="G16" s="21"/>
      <c r="H16" s="22">
        <v>22000</v>
      </c>
    </row>
    <row r="17" spans="1:8" ht="17.149999999999999" customHeight="1" x14ac:dyDescent="0.4">
      <c r="A17" s="103"/>
      <c r="B17" s="14" t="s">
        <v>99</v>
      </c>
      <c r="C17" s="14"/>
      <c r="D17" s="14">
        <v>220</v>
      </c>
      <c r="E17" s="35"/>
      <c r="F17" s="14" t="s">
        <v>94</v>
      </c>
      <c r="G17" s="21">
        <v>965</v>
      </c>
      <c r="H17" s="22">
        <f>D17*G17</f>
        <v>212300</v>
      </c>
    </row>
    <row r="18" spans="1:8" ht="17.149999999999999" customHeight="1" x14ac:dyDescent="0.4">
      <c r="A18" s="103"/>
      <c r="B18" s="23" t="s">
        <v>88</v>
      </c>
      <c r="C18" s="23"/>
      <c r="D18" s="23"/>
      <c r="E18" s="36"/>
      <c r="F18" s="36"/>
      <c r="G18" s="23"/>
      <c r="H18" s="24">
        <v>129987</v>
      </c>
    </row>
    <row r="19" spans="1:8" ht="17.149999999999999" customHeight="1" x14ac:dyDescent="0.4">
      <c r="A19" s="108"/>
      <c r="B19" s="126"/>
      <c r="C19" s="127"/>
      <c r="D19" s="127"/>
      <c r="E19" s="127"/>
      <c r="F19" s="127"/>
      <c r="G19" s="128"/>
      <c r="H19" s="25">
        <f>SUM(H12:H18)</f>
        <v>3739999.5</v>
      </c>
    </row>
    <row r="20" spans="1:8" ht="17.149999999999999" customHeight="1" x14ac:dyDescent="0.4">
      <c r="A20" s="102">
        <v>4</v>
      </c>
      <c r="B20" s="18" t="s">
        <v>91</v>
      </c>
      <c r="C20" s="18">
        <v>120</v>
      </c>
      <c r="D20" s="18">
        <v>220</v>
      </c>
      <c r="E20" s="33" t="s">
        <v>102</v>
      </c>
      <c r="F20" s="18" t="s">
        <v>2</v>
      </c>
      <c r="G20" s="38">
        <v>21525</v>
      </c>
      <c r="H20" s="19">
        <f>E20*G20</f>
        <v>570412.5</v>
      </c>
    </row>
    <row r="21" spans="1:8" ht="17.149999999999999" customHeight="1" x14ac:dyDescent="0.4">
      <c r="A21" s="103"/>
      <c r="B21" s="14" t="s">
        <v>61</v>
      </c>
      <c r="C21" s="14">
        <v>78</v>
      </c>
      <c r="D21" s="14">
        <v>220</v>
      </c>
      <c r="E21" s="14">
        <v>17.100000000000001</v>
      </c>
      <c r="F21" s="14" t="s">
        <v>2</v>
      </c>
      <c r="G21" s="21">
        <v>123900</v>
      </c>
      <c r="H21" s="22">
        <f>E21*G21</f>
        <v>2118690</v>
      </c>
    </row>
    <row r="22" spans="1:8" ht="17.149999999999999" customHeight="1" x14ac:dyDescent="0.4">
      <c r="A22" s="103"/>
      <c r="B22" s="14" t="s">
        <v>57</v>
      </c>
      <c r="C22" s="14">
        <v>2</v>
      </c>
      <c r="D22" s="14">
        <v>220</v>
      </c>
      <c r="E22" s="14">
        <v>460</v>
      </c>
      <c r="F22" s="14" t="s">
        <v>101</v>
      </c>
      <c r="G22" s="21">
        <v>840</v>
      </c>
      <c r="H22" s="22">
        <f>E22*G22</f>
        <v>386400</v>
      </c>
    </row>
    <row r="23" spans="1:8" ht="17.149999999999999" customHeight="1" x14ac:dyDescent="0.4">
      <c r="A23" s="103"/>
      <c r="B23" s="14" t="s">
        <v>100</v>
      </c>
      <c r="C23" s="14"/>
      <c r="D23" s="14">
        <v>220</v>
      </c>
      <c r="E23" s="22"/>
      <c r="F23" s="22"/>
      <c r="G23" s="39"/>
      <c r="H23" s="22">
        <v>17850</v>
      </c>
    </row>
    <row r="24" spans="1:8" ht="17.149999999999999" customHeight="1" x14ac:dyDescent="0.4">
      <c r="A24" s="103"/>
      <c r="B24" s="14" t="s">
        <v>74</v>
      </c>
      <c r="C24" s="14"/>
      <c r="D24" s="14">
        <v>220</v>
      </c>
      <c r="E24" s="35"/>
      <c r="F24" s="14" t="s">
        <v>94</v>
      </c>
      <c r="G24" s="21">
        <v>2320</v>
      </c>
      <c r="H24" s="22">
        <f>D24*G24</f>
        <v>510400</v>
      </c>
    </row>
    <row r="25" spans="1:8" ht="17.149999999999999" customHeight="1" x14ac:dyDescent="0.4">
      <c r="A25" s="103"/>
      <c r="B25" s="23" t="s">
        <v>88</v>
      </c>
      <c r="C25" s="23"/>
      <c r="D25" s="23"/>
      <c r="E25" s="36"/>
      <c r="F25" s="36"/>
      <c r="G25" s="23"/>
      <c r="H25" s="24">
        <v>136247</v>
      </c>
    </row>
    <row r="26" spans="1:8" ht="17.149999999999999" customHeight="1" x14ac:dyDescent="0.4">
      <c r="A26" s="103"/>
      <c r="B26" s="14"/>
      <c r="C26" s="14"/>
      <c r="D26" s="14"/>
      <c r="E26" s="26"/>
      <c r="F26" s="26"/>
      <c r="G26" s="21"/>
      <c r="H26" s="27">
        <f>SUM(H20:H25)</f>
        <v>3739999.5</v>
      </c>
    </row>
    <row r="27" spans="1:8" ht="17.149999999999999" customHeight="1" x14ac:dyDescent="0.4">
      <c r="A27" s="102">
        <v>5</v>
      </c>
      <c r="B27" s="18" t="s">
        <v>91</v>
      </c>
      <c r="C27" s="18">
        <v>120</v>
      </c>
      <c r="D27" s="18">
        <v>220</v>
      </c>
      <c r="E27" s="33" t="s">
        <v>102</v>
      </c>
      <c r="F27" s="18" t="s">
        <v>2</v>
      </c>
      <c r="G27" s="38">
        <v>21525</v>
      </c>
      <c r="H27" s="19">
        <f>E27*G27</f>
        <v>570412.5</v>
      </c>
    </row>
    <row r="28" spans="1:8" ht="17.149999999999999" customHeight="1" x14ac:dyDescent="0.4">
      <c r="A28" s="103"/>
      <c r="B28" s="40" t="s">
        <v>62</v>
      </c>
      <c r="C28" s="40">
        <v>37</v>
      </c>
      <c r="D28" s="14">
        <v>220</v>
      </c>
      <c r="E28" s="14">
        <v>8</v>
      </c>
      <c r="F28" s="14" t="s">
        <v>2</v>
      </c>
      <c r="G28" s="21">
        <v>199500</v>
      </c>
      <c r="H28" s="22">
        <f>E28*G28</f>
        <v>1596000</v>
      </c>
    </row>
    <row r="29" spans="1:8" ht="17.149999999999999" customHeight="1" x14ac:dyDescent="0.4">
      <c r="A29" s="103"/>
      <c r="B29" s="14" t="s">
        <v>39</v>
      </c>
      <c r="C29" s="14">
        <v>22</v>
      </c>
      <c r="D29" s="14">
        <v>220</v>
      </c>
      <c r="E29" s="14">
        <v>4.9000000000000004</v>
      </c>
      <c r="F29" s="14" t="s">
        <v>2</v>
      </c>
      <c r="G29" s="21">
        <v>139650</v>
      </c>
      <c r="H29" s="22">
        <f t="shared" ref="H29:H32" si="0">E29*G29</f>
        <v>684285</v>
      </c>
    </row>
    <row r="30" spans="1:8" ht="17.149999999999999" customHeight="1" x14ac:dyDescent="0.4">
      <c r="A30" s="103"/>
      <c r="B30" s="14" t="s">
        <v>64</v>
      </c>
      <c r="C30" s="14"/>
      <c r="D30" s="14">
        <v>220</v>
      </c>
      <c r="E30" s="26">
        <v>1</v>
      </c>
      <c r="F30" s="14" t="s">
        <v>2</v>
      </c>
      <c r="G30" s="21">
        <v>36720</v>
      </c>
      <c r="H30" s="22">
        <f t="shared" si="0"/>
        <v>36720</v>
      </c>
    </row>
    <row r="31" spans="1:8" ht="17.149999999999999" customHeight="1" x14ac:dyDescent="0.4">
      <c r="A31" s="103"/>
      <c r="B31" s="14" t="s">
        <v>68</v>
      </c>
      <c r="C31" s="14">
        <v>0.68</v>
      </c>
      <c r="D31" s="14">
        <v>220</v>
      </c>
      <c r="E31" s="20">
        <v>1.5</v>
      </c>
      <c r="F31" s="14" t="s">
        <v>2</v>
      </c>
      <c r="G31" s="21">
        <v>36750</v>
      </c>
      <c r="H31" s="22">
        <f t="shared" si="0"/>
        <v>55125</v>
      </c>
    </row>
    <row r="32" spans="1:8" ht="17.149999999999999" customHeight="1" x14ac:dyDescent="0.4">
      <c r="A32" s="103"/>
      <c r="B32" s="14" t="s">
        <v>66</v>
      </c>
      <c r="C32" s="14">
        <v>37</v>
      </c>
      <c r="D32" s="14">
        <v>220</v>
      </c>
      <c r="E32" s="26">
        <v>8</v>
      </c>
      <c r="F32" s="14" t="s">
        <v>2</v>
      </c>
      <c r="G32" s="21">
        <v>47250</v>
      </c>
      <c r="H32" s="22">
        <f t="shared" si="0"/>
        <v>378000</v>
      </c>
    </row>
    <row r="33" spans="1:8" ht="17.149999999999999" customHeight="1" x14ac:dyDescent="0.4">
      <c r="A33" s="103"/>
      <c r="B33" s="14" t="s">
        <v>107</v>
      </c>
      <c r="C33" s="14"/>
      <c r="D33" s="14"/>
      <c r="E33" s="26"/>
      <c r="F33" s="14"/>
      <c r="G33" s="21"/>
      <c r="H33" s="22">
        <v>16000</v>
      </c>
    </row>
    <row r="34" spans="1:8" ht="17.149999999999999" customHeight="1" x14ac:dyDescent="0.4">
      <c r="A34" s="103"/>
      <c r="B34" s="14" t="s">
        <v>108</v>
      </c>
      <c r="C34" s="14"/>
      <c r="D34" s="14">
        <v>220</v>
      </c>
      <c r="E34" s="26"/>
      <c r="F34" s="14" t="s">
        <v>109</v>
      </c>
      <c r="G34" s="21">
        <v>1210</v>
      </c>
      <c r="H34" s="22">
        <f>D34*G34</f>
        <v>266200</v>
      </c>
    </row>
    <row r="35" spans="1:8" ht="17.149999999999999" customHeight="1" x14ac:dyDescent="0.4">
      <c r="A35" s="108"/>
      <c r="B35" s="23" t="s">
        <v>88</v>
      </c>
      <c r="C35" s="23"/>
      <c r="D35" s="23"/>
      <c r="E35" s="36"/>
      <c r="F35" s="36"/>
      <c r="G35" s="23"/>
      <c r="H35" s="24">
        <v>137257</v>
      </c>
    </row>
    <row r="36" spans="1:8" ht="17.149999999999999" customHeight="1" x14ac:dyDescent="0.4">
      <c r="A36" s="28"/>
      <c r="B36" s="41"/>
      <c r="C36" s="42"/>
      <c r="D36" s="42"/>
      <c r="E36" s="42"/>
      <c r="F36" s="42"/>
      <c r="G36" s="43"/>
      <c r="H36" s="25">
        <f>SUM(H27:H35)</f>
        <v>3739999.5</v>
      </c>
    </row>
    <row r="37" spans="1:8" ht="17.149999999999999" customHeight="1" x14ac:dyDescent="0.4">
      <c r="A37" s="102">
        <v>6</v>
      </c>
      <c r="B37" s="18" t="s">
        <v>91</v>
      </c>
      <c r="C37" s="18">
        <v>120</v>
      </c>
      <c r="D37" s="18">
        <v>220</v>
      </c>
      <c r="E37" s="33" t="s">
        <v>102</v>
      </c>
      <c r="F37" s="18" t="s">
        <v>2</v>
      </c>
      <c r="G37" s="38">
        <v>21525</v>
      </c>
      <c r="H37" s="19">
        <f>E37*G37</f>
        <v>570412.5</v>
      </c>
    </row>
    <row r="38" spans="1:8" ht="17.149999999999999" customHeight="1" x14ac:dyDescent="0.4">
      <c r="A38" s="103"/>
      <c r="B38" s="14" t="s">
        <v>69</v>
      </c>
      <c r="C38" s="14">
        <v>60</v>
      </c>
      <c r="D38" s="14">
        <v>220</v>
      </c>
      <c r="E38" s="14">
        <v>13.1</v>
      </c>
      <c r="F38" s="14" t="s">
        <v>2</v>
      </c>
      <c r="G38" s="21">
        <v>162000</v>
      </c>
      <c r="H38" s="21">
        <f>E38*G38</f>
        <v>2122200</v>
      </c>
    </row>
    <row r="39" spans="1:8" ht="17.149999999999999" customHeight="1" x14ac:dyDescent="0.4">
      <c r="A39" s="103"/>
      <c r="B39" s="14" t="s">
        <v>70</v>
      </c>
      <c r="C39" s="14">
        <v>0.5</v>
      </c>
      <c r="D39" s="14">
        <v>220</v>
      </c>
      <c r="E39" s="14">
        <v>130</v>
      </c>
      <c r="F39" s="14" t="s">
        <v>52</v>
      </c>
      <c r="G39" s="21">
        <v>3456</v>
      </c>
      <c r="H39" s="21">
        <f>E39*G39</f>
        <v>449280</v>
      </c>
    </row>
    <row r="40" spans="1:8" ht="17.149999999999999" customHeight="1" x14ac:dyDescent="0.4">
      <c r="A40" s="103"/>
      <c r="B40" s="14" t="s">
        <v>71</v>
      </c>
      <c r="C40" s="14">
        <v>22</v>
      </c>
      <c r="D40" s="14">
        <v>220</v>
      </c>
      <c r="E40" s="14">
        <v>5</v>
      </c>
      <c r="F40" s="14" t="s">
        <v>2</v>
      </c>
      <c r="G40" s="21">
        <v>31500</v>
      </c>
      <c r="H40" s="22">
        <f>E40*G40</f>
        <v>157500</v>
      </c>
    </row>
    <row r="41" spans="1:8" ht="17.149999999999999" customHeight="1" x14ac:dyDescent="0.4">
      <c r="A41" s="103"/>
      <c r="B41" s="14" t="s">
        <v>113</v>
      </c>
      <c r="C41" s="14"/>
      <c r="D41" s="14"/>
      <c r="E41" s="26"/>
      <c r="F41" s="26"/>
      <c r="G41" s="21"/>
      <c r="H41" s="22">
        <v>10815</v>
      </c>
    </row>
    <row r="42" spans="1:8" ht="17.149999999999999" customHeight="1" x14ac:dyDescent="0.4">
      <c r="A42" s="103"/>
      <c r="B42" s="14" t="s">
        <v>76</v>
      </c>
      <c r="C42" s="14"/>
      <c r="D42" s="14">
        <v>220</v>
      </c>
      <c r="E42" s="26"/>
      <c r="F42" s="26" t="s">
        <v>109</v>
      </c>
      <c r="G42" s="21">
        <v>1300</v>
      </c>
      <c r="H42" s="22">
        <f>D42*G42</f>
        <v>286000</v>
      </c>
    </row>
    <row r="43" spans="1:8" ht="17.149999999999999" customHeight="1" x14ac:dyDescent="0.4">
      <c r="A43" s="108"/>
      <c r="B43" s="23" t="s">
        <v>88</v>
      </c>
      <c r="C43" s="23"/>
      <c r="D43" s="23"/>
      <c r="E43" s="36"/>
      <c r="F43" s="24"/>
      <c r="G43" s="23"/>
      <c r="H43" s="24">
        <v>143792</v>
      </c>
    </row>
    <row r="44" spans="1:8" ht="17.149999999999999" customHeight="1" x14ac:dyDescent="0.4">
      <c r="A44" s="2"/>
      <c r="B44" s="2"/>
      <c r="C44" s="2"/>
      <c r="D44" s="2"/>
      <c r="E44" s="10"/>
      <c r="F44" s="10"/>
      <c r="G44" s="2"/>
      <c r="H44" s="25">
        <f>SUM(H37:H43)</f>
        <v>3739999.5</v>
      </c>
    </row>
    <row r="45" spans="1:8" ht="17.149999999999999" customHeight="1" x14ac:dyDescent="0.4">
      <c r="A45" s="116" t="s">
        <v>95</v>
      </c>
      <c r="B45" s="116"/>
      <c r="C45" s="116" t="s">
        <v>96</v>
      </c>
      <c r="D45" s="116"/>
      <c r="E45" s="116"/>
      <c r="F45" s="1"/>
      <c r="G45" s="114" t="s">
        <v>89</v>
      </c>
      <c r="H45" s="114"/>
    </row>
    <row r="46" spans="1:8" ht="18" x14ac:dyDescent="0.4">
      <c r="A46" s="1"/>
      <c r="B46" s="1"/>
      <c r="C46" s="1"/>
      <c r="D46" s="1"/>
      <c r="E46" s="1"/>
      <c r="F46" s="1"/>
      <c r="G46" s="1"/>
      <c r="H46" s="1"/>
    </row>
    <row r="47" spans="1:8" ht="18" x14ac:dyDescent="0.4">
      <c r="A47" s="1"/>
      <c r="B47" s="1"/>
      <c r="C47" s="1"/>
      <c r="D47" s="1"/>
      <c r="E47" s="1"/>
      <c r="F47" s="1"/>
      <c r="G47" s="1"/>
      <c r="H47" s="1"/>
    </row>
    <row r="48" spans="1:8" ht="15.5" x14ac:dyDescent="0.35">
      <c r="A48" s="11" t="s">
        <v>0</v>
      </c>
      <c r="B48" s="11"/>
    </row>
    <row r="49" spans="1:8" ht="15.5" x14ac:dyDescent="0.35">
      <c r="A49" s="114" t="s">
        <v>112</v>
      </c>
      <c r="B49" s="114"/>
      <c r="C49" s="114"/>
      <c r="D49" s="114"/>
      <c r="E49" s="114"/>
      <c r="F49" s="114"/>
      <c r="G49" s="114"/>
      <c r="H49" s="114"/>
    </row>
    <row r="50" spans="1:8" ht="15.5" x14ac:dyDescent="0.35">
      <c r="A50" s="115" t="s">
        <v>152</v>
      </c>
      <c r="B50" s="115"/>
      <c r="C50" s="115"/>
      <c r="D50" s="115"/>
      <c r="E50" s="115"/>
      <c r="F50" s="115"/>
      <c r="G50" s="115"/>
      <c r="H50" s="115"/>
    </row>
    <row r="51" spans="1:8" ht="39.5" x14ac:dyDescent="0.35">
      <c r="A51" s="15" t="s">
        <v>82</v>
      </c>
      <c r="B51" s="32" t="s">
        <v>93</v>
      </c>
      <c r="C51" s="17" t="s">
        <v>83</v>
      </c>
      <c r="D51" s="37" t="s">
        <v>92</v>
      </c>
      <c r="E51" s="15" t="s">
        <v>19</v>
      </c>
      <c r="F51" s="16" t="s">
        <v>10</v>
      </c>
      <c r="G51" s="15" t="s">
        <v>84</v>
      </c>
      <c r="H51" s="15" t="s">
        <v>85</v>
      </c>
    </row>
    <row r="52" spans="1:8" ht="17.149999999999999" customHeight="1" x14ac:dyDescent="0.4">
      <c r="A52" s="117" t="s">
        <v>153</v>
      </c>
      <c r="B52" s="18" t="s">
        <v>91</v>
      </c>
      <c r="C52" s="18">
        <v>120</v>
      </c>
      <c r="D52" s="18">
        <v>220</v>
      </c>
      <c r="E52" s="33" t="s">
        <v>102</v>
      </c>
      <c r="F52" s="18" t="s">
        <v>2</v>
      </c>
      <c r="G52" s="38">
        <v>21525</v>
      </c>
      <c r="H52" s="19">
        <f>E52*G52</f>
        <v>570412.5</v>
      </c>
    </row>
    <row r="53" spans="1:8" ht="17.149999999999999" customHeight="1" x14ac:dyDescent="0.4">
      <c r="A53" s="103"/>
      <c r="B53" s="14" t="s">
        <v>136</v>
      </c>
      <c r="C53" s="14">
        <v>38</v>
      </c>
      <c r="D53" s="14">
        <v>220</v>
      </c>
      <c r="E53" s="34" t="s">
        <v>139</v>
      </c>
      <c r="F53" s="14" t="s">
        <v>2</v>
      </c>
      <c r="G53" s="21">
        <v>199500</v>
      </c>
      <c r="H53" s="22">
        <f t="shared" ref="H53:H57" si="1">E53*G53</f>
        <v>1675800</v>
      </c>
    </row>
    <row r="54" spans="1:8" ht="17.149999999999999" customHeight="1" x14ac:dyDescent="0.4">
      <c r="A54" s="103"/>
      <c r="B54" s="14" t="s">
        <v>61</v>
      </c>
      <c r="C54" s="14">
        <v>23</v>
      </c>
      <c r="D54" s="14">
        <v>220</v>
      </c>
      <c r="E54" s="34" t="s">
        <v>140</v>
      </c>
      <c r="F54" s="14" t="s">
        <v>2</v>
      </c>
      <c r="G54" s="21">
        <v>123900</v>
      </c>
      <c r="H54" s="22">
        <f t="shared" si="1"/>
        <v>619500</v>
      </c>
    </row>
    <row r="55" spans="1:8" ht="17.149999999999999" customHeight="1" x14ac:dyDescent="0.4">
      <c r="A55" s="103"/>
      <c r="B55" s="14" t="s">
        <v>121</v>
      </c>
      <c r="C55" s="14">
        <v>37</v>
      </c>
      <c r="D55" s="14">
        <v>220</v>
      </c>
      <c r="E55" s="34" t="s">
        <v>105</v>
      </c>
      <c r="F55" s="14" t="s">
        <v>2</v>
      </c>
      <c r="G55" s="22">
        <v>18900</v>
      </c>
      <c r="H55" s="22">
        <f t="shared" si="1"/>
        <v>151200</v>
      </c>
    </row>
    <row r="56" spans="1:8" ht="17.149999999999999" customHeight="1" x14ac:dyDescent="0.4">
      <c r="A56" s="103"/>
      <c r="B56" s="14" t="s">
        <v>120</v>
      </c>
      <c r="C56" s="14">
        <v>0.7</v>
      </c>
      <c r="D56" s="14">
        <v>220</v>
      </c>
      <c r="E56" s="34" t="s">
        <v>141</v>
      </c>
      <c r="F56" s="14" t="s">
        <v>2</v>
      </c>
      <c r="G56" s="21">
        <v>21000</v>
      </c>
      <c r="H56" s="22">
        <f t="shared" si="1"/>
        <v>31500</v>
      </c>
    </row>
    <row r="57" spans="1:8" ht="17.149999999999999" customHeight="1" x14ac:dyDescent="0.4">
      <c r="A57" s="103"/>
      <c r="B57" s="14" t="s">
        <v>45</v>
      </c>
      <c r="C57" s="14">
        <v>0.9</v>
      </c>
      <c r="D57" s="14">
        <v>220</v>
      </c>
      <c r="E57" s="34" t="s">
        <v>137</v>
      </c>
      <c r="F57" s="14" t="s">
        <v>2</v>
      </c>
      <c r="G57" s="21">
        <v>68250</v>
      </c>
      <c r="H57" s="22">
        <f t="shared" si="1"/>
        <v>136500</v>
      </c>
    </row>
    <row r="58" spans="1:8" ht="17.149999999999999" customHeight="1" x14ac:dyDescent="0.4">
      <c r="A58" s="103"/>
      <c r="B58" s="14" t="s">
        <v>138</v>
      </c>
      <c r="C58" s="14"/>
      <c r="D58" s="14"/>
      <c r="E58" s="34"/>
      <c r="F58" s="14"/>
      <c r="G58" s="21"/>
      <c r="H58" s="22">
        <v>26880</v>
      </c>
    </row>
    <row r="59" spans="1:8" ht="17.149999999999999" customHeight="1" x14ac:dyDescent="0.4">
      <c r="A59" s="103"/>
      <c r="B59" s="14" t="s">
        <v>75</v>
      </c>
      <c r="C59" s="14"/>
      <c r="D59" s="14">
        <v>220</v>
      </c>
      <c r="E59" s="35"/>
      <c r="F59" s="14" t="s">
        <v>94</v>
      </c>
      <c r="G59" s="21">
        <v>1790</v>
      </c>
      <c r="H59" s="22">
        <f>D59*G59</f>
        <v>393800</v>
      </c>
    </row>
    <row r="60" spans="1:8" ht="17.149999999999999" customHeight="1" x14ac:dyDescent="0.4">
      <c r="A60" s="103"/>
      <c r="B60" s="23" t="s">
        <v>88</v>
      </c>
      <c r="C60" s="23"/>
      <c r="D60" s="23"/>
      <c r="E60" s="36"/>
      <c r="F60" s="36"/>
      <c r="G60" s="23"/>
      <c r="H60" s="24">
        <v>134407</v>
      </c>
    </row>
    <row r="61" spans="1:8" ht="17.149999999999999" customHeight="1" x14ac:dyDescent="0.4">
      <c r="A61" s="108"/>
      <c r="B61" s="126"/>
      <c r="C61" s="127"/>
      <c r="D61" s="127"/>
      <c r="E61" s="127"/>
      <c r="F61" s="127"/>
      <c r="G61" s="128"/>
      <c r="H61" s="25">
        <f>SUM(H52:H60)</f>
        <v>3739999.5</v>
      </c>
    </row>
    <row r="62" spans="1:8" ht="17.149999999999999" customHeight="1" x14ac:dyDescent="0.4">
      <c r="A62" s="117" t="s">
        <v>154</v>
      </c>
      <c r="B62" s="18" t="s">
        <v>91</v>
      </c>
      <c r="C62" s="18">
        <v>120</v>
      </c>
      <c r="D62" s="18">
        <v>220</v>
      </c>
      <c r="E62" s="33" t="s">
        <v>102</v>
      </c>
      <c r="F62" s="18" t="s">
        <v>2</v>
      </c>
      <c r="G62" s="38">
        <v>21525</v>
      </c>
      <c r="H62" s="19">
        <f>E62*G62</f>
        <v>570412.5</v>
      </c>
    </row>
    <row r="63" spans="1:8" ht="17.149999999999999" customHeight="1" x14ac:dyDescent="0.4">
      <c r="A63" s="103"/>
      <c r="B63" s="14" t="s">
        <v>86</v>
      </c>
      <c r="C63" s="14">
        <v>65</v>
      </c>
      <c r="D63" s="14">
        <v>220</v>
      </c>
      <c r="E63" s="34" t="s">
        <v>142</v>
      </c>
      <c r="F63" s="14" t="s">
        <v>2</v>
      </c>
      <c r="G63" s="21">
        <v>139650</v>
      </c>
      <c r="H63" s="22">
        <f>E63*G63</f>
        <v>2010960</v>
      </c>
    </row>
    <row r="64" spans="1:8" ht="17.149999999999999" customHeight="1" x14ac:dyDescent="0.4">
      <c r="A64" s="103"/>
      <c r="B64" s="14" t="s">
        <v>46</v>
      </c>
      <c r="C64" s="14">
        <v>0.23</v>
      </c>
      <c r="D64" s="14">
        <v>220</v>
      </c>
      <c r="E64" s="34" t="s">
        <v>143</v>
      </c>
      <c r="F64" s="14" t="s">
        <v>2</v>
      </c>
      <c r="G64" s="21">
        <v>309750</v>
      </c>
      <c r="H64" s="22">
        <f>E64*G64</f>
        <v>154875</v>
      </c>
    </row>
    <row r="65" spans="1:8" ht="17.149999999999999" customHeight="1" x14ac:dyDescent="0.4">
      <c r="A65" s="103"/>
      <c r="B65" s="14" t="s">
        <v>87</v>
      </c>
      <c r="C65" s="14">
        <v>37</v>
      </c>
      <c r="D65" s="14">
        <v>220</v>
      </c>
      <c r="E65" s="34" t="s">
        <v>105</v>
      </c>
      <c r="F65" s="14" t="s">
        <v>2</v>
      </c>
      <c r="G65" s="21">
        <v>68250</v>
      </c>
      <c r="H65" s="22">
        <f>E65*G65</f>
        <v>546000</v>
      </c>
    </row>
    <row r="66" spans="1:8" ht="17.149999999999999" customHeight="1" x14ac:dyDescent="0.4">
      <c r="A66" s="103"/>
      <c r="B66" s="14" t="s">
        <v>77</v>
      </c>
      <c r="C66" s="14"/>
      <c r="D66" s="14">
        <v>220</v>
      </c>
      <c r="E66" s="35"/>
      <c r="F66" s="14" t="s">
        <v>94</v>
      </c>
      <c r="G66" s="21">
        <v>1370</v>
      </c>
      <c r="H66" s="22">
        <f>D66*G66</f>
        <v>301400</v>
      </c>
    </row>
    <row r="67" spans="1:8" ht="17.149999999999999" customHeight="1" x14ac:dyDescent="0.4">
      <c r="A67" s="103"/>
      <c r="B67" s="23" t="s">
        <v>144</v>
      </c>
      <c r="C67" s="14"/>
      <c r="D67" s="14"/>
      <c r="E67" s="35"/>
      <c r="F67" s="14"/>
      <c r="G67" s="21"/>
      <c r="H67" s="22">
        <v>16600</v>
      </c>
    </row>
    <row r="68" spans="1:8" ht="17.149999999999999" customHeight="1" x14ac:dyDescent="0.4">
      <c r="A68" s="103"/>
      <c r="B68" s="23" t="s">
        <v>88</v>
      </c>
      <c r="C68" s="23"/>
      <c r="D68" s="23"/>
      <c r="E68" s="36"/>
      <c r="F68" s="36"/>
      <c r="G68" s="23"/>
      <c r="H68" s="24">
        <v>139752</v>
      </c>
    </row>
    <row r="69" spans="1:8" ht="17.149999999999999" customHeight="1" x14ac:dyDescent="0.4">
      <c r="A69" s="108"/>
      <c r="B69" s="126"/>
      <c r="C69" s="127"/>
      <c r="D69" s="127"/>
      <c r="E69" s="127"/>
      <c r="F69" s="127"/>
      <c r="G69" s="128"/>
      <c r="H69" s="25">
        <f>SUM(H62:H68)</f>
        <v>3739999.5</v>
      </c>
    </row>
    <row r="70" spans="1:8" ht="17.149999999999999" customHeight="1" x14ac:dyDescent="0.4">
      <c r="A70" s="117" t="s">
        <v>155</v>
      </c>
      <c r="B70" s="18" t="s">
        <v>91</v>
      </c>
      <c r="C70" s="18">
        <v>120</v>
      </c>
      <c r="D70" s="18">
        <v>220</v>
      </c>
      <c r="E70" s="33" t="s">
        <v>102</v>
      </c>
      <c r="F70" s="18" t="s">
        <v>2</v>
      </c>
      <c r="G70" s="38">
        <v>21525</v>
      </c>
      <c r="H70" s="19">
        <f>E70*G70</f>
        <v>570412.5</v>
      </c>
    </row>
    <row r="71" spans="1:8" ht="17.149999999999999" customHeight="1" x14ac:dyDescent="0.4">
      <c r="A71" s="103"/>
      <c r="B71" s="14" t="s">
        <v>118</v>
      </c>
      <c r="C71" s="14">
        <v>74</v>
      </c>
      <c r="D71" s="14">
        <v>220</v>
      </c>
      <c r="E71" s="34" t="s">
        <v>145</v>
      </c>
      <c r="F71" s="14" t="s">
        <v>2</v>
      </c>
      <c r="G71" s="3">
        <v>131250</v>
      </c>
      <c r="H71" s="22">
        <f>E71*G71</f>
        <v>2126250</v>
      </c>
    </row>
    <row r="72" spans="1:8" ht="17.149999999999999" customHeight="1" x14ac:dyDescent="0.4">
      <c r="A72" s="103"/>
      <c r="B72" s="46" t="s">
        <v>51</v>
      </c>
      <c r="C72" s="46">
        <v>0.5</v>
      </c>
      <c r="D72" s="46">
        <v>220</v>
      </c>
      <c r="E72" s="47">
        <v>130</v>
      </c>
      <c r="F72" s="46" t="s">
        <v>4</v>
      </c>
      <c r="G72" s="48">
        <v>3672</v>
      </c>
      <c r="H72" s="49">
        <f>E72*G72</f>
        <v>477360</v>
      </c>
    </row>
    <row r="73" spans="1:8" ht="17.149999999999999" customHeight="1" x14ac:dyDescent="0.4">
      <c r="A73" s="103"/>
      <c r="B73" s="14" t="s">
        <v>64</v>
      </c>
      <c r="C73" s="14"/>
      <c r="D73" s="14"/>
      <c r="E73" s="26">
        <v>1</v>
      </c>
      <c r="F73" s="14" t="s">
        <v>2</v>
      </c>
      <c r="G73" s="21">
        <v>36720</v>
      </c>
      <c r="H73" s="22">
        <f>E73*G73</f>
        <v>36720</v>
      </c>
    </row>
    <row r="74" spans="1:8" ht="17.149999999999999" customHeight="1" x14ac:dyDescent="0.4">
      <c r="A74" s="103"/>
      <c r="B74" s="44" t="s">
        <v>54</v>
      </c>
      <c r="C74" s="44"/>
      <c r="D74" s="44">
        <v>220</v>
      </c>
      <c r="E74" s="50">
        <v>1</v>
      </c>
      <c r="F74" s="44" t="s">
        <v>23</v>
      </c>
      <c r="G74" s="45">
        <v>58320</v>
      </c>
      <c r="H74" s="45">
        <f>E74*G74</f>
        <v>58320</v>
      </c>
    </row>
    <row r="75" spans="1:8" ht="17.149999999999999" customHeight="1" x14ac:dyDescent="0.4">
      <c r="A75" s="103"/>
      <c r="B75" s="14" t="s">
        <v>146</v>
      </c>
      <c r="C75" s="14"/>
      <c r="D75" s="14">
        <v>220</v>
      </c>
      <c r="E75" s="35"/>
      <c r="F75" s="14" t="s">
        <v>94</v>
      </c>
      <c r="G75" s="21">
        <v>1430</v>
      </c>
      <c r="H75" s="22">
        <f>D75*G75</f>
        <v>314600</v>
      </c>
    </row>
    <row r="76" spans="1:8" ht="17.149999999999999" customHeight="1" x14ac:dyDescent="0.4">
      <c r="A76" s="103"/>
      <c r="B76" s="23" t="s">
        <v>144</v>
      </c>
      <c r="C76" s="14"/>
      <c r="D76" s="18"/>
      <c r="E76" s="35"/>
      <c r="F76" s="18"/>
      <c r="G76" s="21"/>
      <c r="H76" s="22">
        <v>15855</v>
      </c>
    </row>
    <row r="77" spans="1:8" ht="17.149999999999999" customHeight="1" x14ac:dyDescent="0.4">
      <c r="A77" s="103"/>
      <c r="B77" s="23" t="s">
        <v>88</v>
      </c>
      <c r="C77" s="23"/>
      <c r="D77" s="23"/>
      <c r="E77" s="36"/>
      <c r="F77" s="36"/>
      <c r="G77" s="23"/>
      <c r="H77" s="24">
        <v>140482</v>
      </c>
    </row>
    <row r="78" spans="1:8" ht="17.149999999999999" customHeight="1" x14ac:dyDescent="0.4">
      <c r="A78" s="103"/>
      <c r="B78" s="14"/>
      <c r="C78" s="14"/>
      <c r="D78" s="14"/>
      <c r="E78" s="26"/>
      <c r="F78" s="26"/>
      <c r="G78" s="21"/>
      <c r="H78" s="27">
        <f>SUM(H70:H77)</f>
        <v>3739999.5</v>
      </c>
    </row>
    <row r="79" spans="1:8" ht="17.149999999999999" customHeight="1" x14ac:dyDescent="0.4">
      <c r="A79" s="117" t="s">
        <v>156</v>
      </c>
      <c r="B79" s="18" t="s">
        <v>91</v>
      </c>
      <c r="C79" s="18">
        <v>120</v>
      </c>
      <c r="D79" s="18">
        <v>220</v>
      </c>
      <c r="E79" s="33" t="s">
        <v>102</v>
      </c>
      <c r="F79" s="18" t="s">
        <v>2</v>
      </c>
      <c r="G79" s="38">
        <v>21525</v>
      </c>
      <c r="H79" s="19">
        <f>E79*G79</f>
        <v>570412.5</v>
      </c>
    </row>
    <row r="80" spans="1:8" ht="17.149999999999999" customHeight="1" x14ac:dyDescent="0.4">
      <c r="A80" s="103"/>
      <c r="B80" s="14" t="s">
        <v>61</v>
      </c>
      <c r="C80" s="14">
        <v>78</v>
      </c>
      <c r="D80" s="14">
        <v>220</v>
      </c>
      <c r="E80" s="14">
        <v>17.100000000000001</v>
      </c>
      <c r="F80" s="14" t="s">
        <v>2</v>
      </c>
      <c r="G80" s="21">
        <v>123900</v>
      </c>
      <c r="H80" s="22">
        <f>E80*G80</f>
        <v>2118690</v>
      </c>
    </row>
    <row r="81" spans="1:8" ht="17.149999999999999" customHeight="1" x14ac:dyDescent="0.4">
      <c r="A81" s="103"/>
      <c r="B81" s="14" t="s">
        <v>57</v>
      </c>
      <c r="C81" s="14">
        <v>2</v>
      </c>
      <c r="D81" s="14">
        <v>220</v>
      </c>
      <c r="E81" s="14">
        <v>460</v>
      </c>
      <c r="F81" s="14" t="s">
        <v>101</v>
      </c>
      <c r="G81" s="21">
        <v>840</v>
      </c>
      <c r="H81" s="22">
        <f>E81*G81</f>
        <v>386400</v>
      </c>
    </row>
    <row r="82" spans="1:8" ht="17.149999999999999" customHeight="1" x14ac:dyDescent="0.4">
      <c r="A82" s="103"/>
      <c r="B82" s="14" t="s">
        <v>147</v>
      </c>
      <c r="C82" s="14"/>
      <c r="D82" s="14">
        <v>220</v>
      </c>
      <c r="E82" s="22"/>
      <c r="F82" s="22"/>
      <c r="G82" s="39"/>
      <c r="H82" s="22">
        <v>17850</v>
      </c>
    </row>
    <row r="83" spans="1:8" ht="17.149999999999999" customHeight="1" x14ac:dyDescent="0.4">
      <c r="A83" s="103"/>
      <c r="B83" s="14" t="s">
        <v>74</v>
      </c>
      <c r="C83" s="14"/>
      <c r="D83" s="14">
        <v>220</v>
      </c>
      <c r="E83" s="35"/>
      <c r="F83" s="14" t="s">
        <v>94</v>
      </c>
      <c r="G83" s="21">
        <v>2320</v>
      </c>
      <c r="H83" s="22">
        <f>D83*G83</f>
        <v>510400</v>
      </c>
    </row>
    <row r="84" spans="1:8" ht="17.149999999999999" customHeight="1" x14ac:dyDescent="0.4">
      <c r="A84" s="103"/>
      <c r="B84" s="23" t="s">
        <v>88</v>
      </c>
      <c r="C84" s="23"/>
      <c r="D84" s="23"/>
      <c r="E84" s="36"/>
      <c r="F84" s="36"/>
      <c r="G84" s="23"/>
      <c r="H84" s="24">
        <v>136247</v>
      </c>
    </row>
    <row r="85" spans="1:8" ht="17.149999999999999" customHeight="1" x14ac:dyDescent="0.4">
      <c r="A85" s="28"/>
      <c r="B85" s="57"/>
      <c r="C85" s="58"/>
      <c r="D85" s="58"/>
      <c r="E85" s="58"/>
      <c r="F85" s="58"/>
      <c r="G85" s="59"/>
      <c r="H85" s="25">
        <f>SUM(H79:H84)</f>
        <v>3739999.5</v>
      </c>
    </row>
    <row r="86" spans="1:8" ht="17.149999999999999" customHeight="1" x14ac:dyDescent="0.4">
      <c r="A86" s="117" t="s">
        <v>157</v>
      </c>
      <c r="B86" s="18" t="s">
        <v>91</v>
      </c>
      <c r="C86" s="18">
        <v>120</v>
      </c>
      <c r="D86" s="18">
        <v>220</v>
      </c>
      <c r="E86" s="33" t="s">
        <v>102</v>
      </c>
      <c r="F86" s="51" t="s">
        <v>2</v>
      </c>
      <c r="G86" s="52">
        <v>21525</v>
      </c>
      <c r="H86" s="19">
        <f>E86*G86</f>
        <v>570412.5</v>
      </c>
    </row>
    <row r="87" spans="1:8" ht="17.149999999999999" customHeight="1" x14ac:dyDescent="0.4">
      <c r="A87" s="103"/>
      <c r="B87" s="14" t="s">
        <v>148</v>
      </c>
      <c r="C87" s="14">
        <v>50</v>
      </c>
      <c r="D87" s="18">
        <v>220</v>
      </c>
      <c r="E87" s="14">
        <v>11</v>
      </c>
      <c r="F87" s="14" t="s">
        <v>2</v>
      </c>
      <c r="G87" s="21">
        <v>172000</v>
      </c>
      <c r="H87" s="21">
        <f>G87*E87</f>
        <v>1892000</v>
      </c>
    </row>
    <row r="88" spans="1:8" ht="17.149999999999999" customHeight="1" x14ac:dyDescent="0.4">
      <c r="A88" s="103"/>
      <c r="B88" s="14" t="s">
        <v>149</v>
      </c>
      <c r="C88" s="14">
        <v>43</v>
      </c>
      <c r="D88" s="14">
        <v>220</v>
      </c>
      <c r="E88" s="14">
        <v>9.5</v>
      </c>
      <c r="F88" s="14" t="s">
        <v>2</v>
      </c>
      <c r="G88" s="21">
        <v>86100</v>
      </c>
      <c r="H88" s="21">
        <f>G88*E88</f>
        <v>817950</v>
      </c>
    </row>
    <row r="89" spans="1:8" ht="17.149999999999999" customHeight="1" x14ac:dyDescent="0.4">
      <c r="A89" s="103"/>
      <c r="B89" s="14" t="s">
        <v>150</v>
      </c>
      <c r="C89" s="14"/>
      <c r="D89" s="14"/>
      <c r="E89" s="26"/>
      <c r="F89" s="50"/>
      <c r="G89" s="53"/>
      <c r="H89" s="22">
        <v>16800</v>
      </c>
    </row>
    <row r="90" spans="1:8" ht="17.149999999999999" customHeight="1" x14ac:dyDescent="0.4">
      <c r="A90" s="103"/>
      <c r="B90" s="14" t="s">
        <v>151</v>
      </c>
      <c r="C90" s="14"/>
      <c r="D90" s="14">
        <v>220</v>
      </c>
      <c r="E90" s="26"/>
      <c r="F90" s="26" t="s">
        <v>109</v>
      </c>
      <c r="G90" s="21">
        <v>1396</v>
      </c>
      <c r="H90" s="22">
        <f>D90*G90</f>
        <v>307120</v>
      </c>
    </row>
    <row r="91" spans="1:8" ht="17.149999999999999" customHeight="1" x14ac:dyDescent="0.4">
      <c r="A91" s="108"/>
      <c r="B91" s="23" t="s">
        <v>88</v>
      </c>
      <c r="C91" s="23"/>
      <c r="D91" s="23"/>
      <c r="E91" s="36"/>
      <c r="F91" s="24"/>
      <c r="G91" s="23"/>
      <c r="H91" s="24">
        <v>135717</v>
      </c>
    </row>
    <row r="92" spans="1:8" ht="17.149999999999999" customHeight="1" x14ac:dyDescent="0.4">
      <c r="A92" s="2"/>
      <c r="B92" s="2"/>
      <c r="C92" s="2"/>
      <c r="D92" s="2"/>
      <c r="E92" s="10"/>
      <c r="F92" s="10"/>
      <c r="G92" s="2"/>
      <c r="H92" s="25">
        <f>SUM(H86:H91)</f>
        <v>3739999.5</v>
      </c>
    </row>
    <row r="93" spans="1:8" ht="8.25" customHeight="1" x14ac:dyDescent="0.4">
      <c r="A93" s="95"/>
      <c r="B93" s="95"/>
      <c r="C93" s="95"/>
      <c r="D93" s="95"/>
      <c r="E93" s="96"/>
      <c r="F93" s="96"/>
      <c r="G93" s="95"/>
      <c r="H93" s="97"/>
    </row>
    <row r="94" spans="1:8" ht="15.5" x14ac:dyDescent="0.35">
      <c r="A94" s="11" t="s">
        <v>0</v>
      </c>
      <c r="B94" s="11"/>
    </row>
    <row r="95" spans="1:8" ht="15.5" x14ac:dyDescent="0.35">
      <c r="A95" s="114" t="s">
        <v>112</v>
      </c>
      <c r="B95" s="114"/>
      <c r="C95" s="114"/>
      <c r="D95" s="114"/>
      <c r="E95" s="114"/>
      <c r="F95" s="114"/>
      <c r="G95" s="114"/>
      <c r="H95" s="114"/>
    </row>
    <row r="96" spans="1:8" ht="15.5" x14ac:dyDescent="0.35">
      <c r="A96" s="115" t="s">
        <v>176</v>
      </c>
      <c r="B96" s="115"/>
      <c r="C96" s="115"/>
      <c r="D96" s="115"/>
      <c r="E96" s="115"/>
      <c r="F96" s="115"/>
      <c r="G96" s="115"/>
      <c r="H96" s="115"/>
    </row>
    <row r="97" spans="1:8" ht="25.5" customHeight="1" x14ac:dyDescent="0.35">
      <c r="A97" s="15" t="s">
        <v>82</v>
      </c>
      <c r="B97" s="32" t="s">
        <v>93</v>
      </c>
      <c r="C97" s="17" t="s">
        <v>83</v>
      </c>
      <c r="D97" s="37" t="s">
        <v>92</v>
      </c>
      <c r="E97" s="15" t="s">
        <v>19</v>
      </c>
      <c r="F97" s="16" t="s">
        <v>10</v>
      </c>
      <c r="G97" s="15" t="s">
        <v>84</v>
      </c>
      <c r="H97" s="15" t="s">
        <v>85</v>
      </c>
    </row>
    <row r="98" spans="1:8" ht="16" customHeight="1" x14ac:dyDescent="0.4">
      <c r="A98" s="117" t="s">
        <v>163</v>
      </c>
      <c r="B98" s="18" t="s">
        <v>91</v>
      </c>
      <c r="C98" s="18">
        <v>120</v>
      </c>
      <c r="D98" s="18">
        <v>220</v>
      </c>
      <c r="E98" s="33" t="s">
        <v>102</v>
      </c>
      <c r="F98" s="18" t="s">
        <v>2</v>
      </c>
      <c r="G98" s="38">
        <v>21525</v>
      </c>
      <c r="H98" s="19">
        <f>E98*G98</f>
        <v>570412.5</v>
      </c>
    </row>
    <row r="99" spans="1:8" ht="16" customHeight="1" x14ac:dyDescent="0.4">
      <c r="A99" s="103"/>
      <c r="B99" s="14" t="s">
        <v>177</v>
      </c>
      <c r="C99" s="14">
        <v>73</v>
      </c>
      <c r="D99" s="14">
        <v>220</v>
      </c>
      <c r="E99" s="14">
        <v>16</v>
      </c>
      <c r="F99" s="14" t="s">
        <v>2</v>
      </c>
      <c r="G99" s="21">
        <v>123900</v>
      </c>
      <c r="H99" s="22">
        <f>E99*G99</f>
        <v>1982400</v>
      </c>
    </row>
    <row r="100" spans="1:8" ht="16" customHeight="1" x14ac:dyDescent="0.4">
      <c r="A100" s="103"/>
      <c r="B100" s="14" t="s">
        <v>71</v>
      </c>
      <c r="C100" s="14">
        <v>13</v>
      </c>
      <c r="D100" s="14">
        <v>220</v>
      </c>
      <c r="E100" s="14">
        <v>3</v>
      </c>
      <c r="F100" s="14" t="s">
        <v>2</v>
      </c>
      <c r="G100" s="21">
        <v>31500</v>
      </c>
      <c r="H100" s="22">
        <f t="shared" ref="H100:H105" si="2">E100*G100</f>
        <v>94500</v>
      </c>
    </row>
    <row r="101" spans="1:8" ht="16" customHeight="1" x14ac:dyDescent="0.4">
      <c r="A101" s="103"/>
      <c r="B101" s="14" t="s">
        <v>161</v>
      </c>
      <c r="C101" s="14"/>
      <c r="D101" s="14">
        <v>220</v>
      </c>
      <c r="E101" s="14">
        <v>1</v>
      </c>
      <c r="F101" s="14" t="s">
        <v>178</v>
      </c>
      <c r="G101" s="21">
        <v>23760</v>
      </c>
      <c r="H101" s="22">
        <f t="shared" si="2"/>
        <v>23760</v>
      </c>
    </row>
    <row r="102" spans="1:8" ht="16" customHeight="1" x14ac:dyDescent="0.4">
      <c r="A102" s="103"/>
      <c r="B102" s="14" t="s">
        <v>159</v>
      </c>
      <c r="C102" s="14">
        <v>13</v>
      </c>
      <c r="D102" s="14">
        <v>220</v>
      </c>
      <c r="E102" s="14">
        <v>3</v>
      </c>
      <c r="F102" s="14" t="s">
        <v>2</v>
      </c>
      <c r="G102" s="22">
        <v>27300</v>
      </c>
      <c r="H102" s="22">
        <f t="shared" si="2"/>
        <v>81900</v>
      </c>
    </row>
    <row r="103" spans="1:8" ht="16" customHeight="1" x14ac:dyDescent="0.4">
      <c r="A103" s="103"/>
      <c r="B103" s="14" t="s">
        <v>45</v>
      </c>
      <c r="C103" s="14">
        <v>12</v>
      </c>
      <c r="D103" s="14">
        <v>220</v>
      </c>
      <c r="E103" s="14">
        <v>2.5</v>
      </c>
      <c r="F103" s="14" t="s">
        <v>2</v>
      </c>
      <c r="G103" s="21">
        <v>68250</v>
      </c>
      <c r="H103" s="22">
        <f t="shared" si="2"/>
        <v>170625</v>
      </c>
    </row>
    <row r="104" spans="1:8" ht="16" customHeight="1" x14ac:dyDescent="0.4">
      <c r="A104" s="103"/>
      <c r="B104" s="14" t="s">
        <v>70</v>
      </c>
      <c r="C104" s="60" t="s">
        <v>180</v>
      </c>
      <c r="D104" s="14">
        <v>220</v>
      </c>
      <c r="E104" s="14">
        <v>75</v>
      </c>
      <c r="F104" s="14" t="s">
        <v>179</v>
      </c>
      <c r="G104" s="21">
        <v>3456</v>
      </c>
      <c r="H104" s="22">
        <f t="shared" si="2"/>
        <v>259200</v>
      </c>
    </row>
    <row r="105" spans="1:8" ht="16" customHeight="1" x14ac:dyDescent="0.4">
      <c r="A105" s="103"/>
      <c r="B105" s="14" t="s">
        <v>46</v>
      </c>
      <c r="C105" s="14"/>
      <c r="D105" s="14">
        <v>220</v>
      </c>
      <c r="E105" s="14">
        <v>0.2</v>
      </c>
      <c r="F105" s="14" t="s">
        <v>2</v>
      </c>
      <c r="G105" s="21">
        <v>309750</v>
      </c>
      <c r="H105" s="22">
        <f t="shared" si="2"/>
        <v>61950</v>
      </c>
    </row>
    <row r="106" spans="1:8" ht="16" customHeight="1" x14ac:dyDescent="0.4">
      <c r="A106" s="103"/>
      <c r="B106" s="14" t="s">
        <v>181</v>
      </c>
      <c r="C106" s="14"/>
      <c r="D106" s="14">
        <v>220</v>
      </c>
      <c r="E106" s="34"/>
      <c r="F106" s="14"/>
      <c r="G106" s="22"/>
      <c r="H106" s="22">
        <v>33495</v>
      </c>
    </row>
    <row r="107" spans="1:8" ht="16" customHeight="1" x14ac:dyDescent="0.4">
      <c r="A107" s="103"/>
      <c r="B107" s="14" t="s">
        <v>77</v>
      </c>
      <c r="C107" s="14"/>
      <c r="D107" s="14">
        <v>220</v>
      </c>
      <c r="E107" s="34"/>
      <c r="F107" s="14" t="s">
        <v>109</v>
      </c>
      <c r="G107" s="21">
        <v>1475</v>
      </c>
      <c r="H107" s="22">
        <f>D107*G107</f>
        <v>324500</v>
      </c>
    </row>
    <row r="108" spans="1:8" ht="16" customHeight="1" x14ac:dyDescent="0.4">
      <c r="A108" s="103"/>
      <c r="B108" s="23" t="s">
        <v>88</v>
      </c>
      <c r="C108" s="23"/>
      <c r="D108" s="23"/>
      <c r="E108" s="36"/>
      <c r="F108" s="36"/>
      <c r="G108" s="23"/>
      <c r="H108" s="49">
        <v>137257</v>
      </c>
    </row>
    <row r="109" spans="1:8" ht="16" customHeight="1" x14ac:dyDescent="0.4">
      <c r="A109" s="108"/>
      <c r="B109" s="126"/>
      <c r="C109" s="127"/>
      <c r="D109" s="127"/>
      <c r="E109" s="127"/>
      <c r="F109" s="127"/>
      <c r="G109" s="128"/>
      <c r="H109" s="61">
        <f>SUM(H98:H108)</f>
        <v>3739999.5</v>
      </c>
    </row>
    <row r="110" spans="1:8" ht="16" customHeight="1" x14ac:dyDescent="0.4">
      <c r="A110" s="117" t="s">
        <v>193</v>
      </c>
      <c r="B110" s="18" t="s">
        <v>91</v>
      </c>
      <c r="C110" s="18">
        <v>120</v>
      </c>
      <c r="D110" s="18">
        <v>220</v>
      </c>
      <c r="E110" s="33" t="s">
        <v>102</v>
      </c>
      <c r="F110" s="18" t="s">
        <v>2</v>
      </c>
      <c r="G110" s="38">
        <v>21525</v>
      </c>
      <c r="H110" s="19">
        <f>E110*G110</f>
        <v>570412.5</v>
      </c>
    </row>
    <row r="111" spans="1:8" ht="16" customHeight="1" x14ac:dyDescent="0.4">
      <c r="A111" s="118"/>
      <c r="B111" s="14" t="s">
        <v>118</v>
      </c>
      <c r="C111" s="14">
        <v>76</v>
      </c>
      <c r="D111" s="14">
        <v>220</v>
      </c>
      <c r="E111" s="14">
        <v>16.7</v>
      </c>
      <c r="F111" s="14" t="s">
        <v>2</v>
      </c>
      <c r="G111" s="21">
        <v>131250</v>
      </c>
      <c r="H111" s="22">
        <f>E111*G111</f>
        <v>2191875</v>
      </c>
    </row>
    <row r="112" spans="1:8" ht="16" customHeight="1" x14ac:dyDescent="0.4">
      <c r="A112" s="118"/>
      <c r="B112" s="14" t="s">
        <v>169</v>
      </c>
      <c r="C112" s="14">
        <v>25</v>
      </c>
      <c r="D112" s="14">
        <v>220</v>
      </c>
      <c r="E112" s="14">
        <v>5.5</v>
      </c>
      <c r="F112" s="14" t="s">
        <v>2</v>
      </c>
      <c r="G112" s="21">
        <v>86100</v>
      </c>
      <c r="H112" s="22">
        <f t="shared" ref="H112:H113" si="3">E112*G112</f>
        <v>473550</v>
      </c>
    </row>
    <row r="113" spans="1:8" ht="16" customHeight="1" x14ac:dyDescent="0.4">
      <c r="A113" s="103"/>
      <c r="B113" s="14" t="s">
        <v>64</v>
      </c>
      <c r="C113" s="14"/>
      <c r="D113" s="14">
        <v>220</v>
      </c>
      <c r="E113" s="34" t="s">
        <v>189</v>
      </c>
      <c r="F113" s="14" t="s">
        <v>2</v>
      </c>
      <c r="G113" s="21">
        <v>36720</v>
      </c>
      <c r="H113" s="22">
        <f t="shared" si="3"/>
        <v>36720</v>
      </c>
    </row>
    <row r="114" spans="1:8" ht="16" customHeight="1" x14ac:dyDescent="0.4">
      <c r="A114" s="103"/>
      <c r="B114" s="14" t="s">
        <v>184</v>
      </c>
      <c r="C114" s="14"/>
      <c r="D114" s="14">
        <v>220</v>
      </c>
      <c r="E114" s="34" t="s">
        <v>190</v>
      </c>
      <c r="F114" s="14" t="s">
        <v>5</v>
      </c>
      <c r="G114" s="21">
        <v>59850</v>
      </c>
      <c r="H114" s="21">
        <f>E114*G114</f>
        <v>5985</v>
      </c>
    </row>
    <row r="115" spans="1:8" ht="16" customHeight="1" x14ac:dyDescent="0.4">
      <c r="A115" s="103"/>
      <c r="B115" s="14" t="s">
        <v>146</v>
      </c>
      <c r="C115" s="14"/>
      <c r="D115" s="14">
        <v>220</v>
      </c>
      <c r="E115" s="34"/>
      <c r="F115" s="14" t="s">
        <v>109</v>
      </c>
      <c r="G115" s="21">
        <v>1504</v>
      </c>
      <c r="H115" s="22">
        <f>D115*G115</f>
        <v>330880</v>
      </c>
    </row>
    <row r="116" spans="1:8" ht="16" customHeight="1" x14ac:dyDescent="0.4">
      <c r="A116" s="103"/>
      <c r="B116" s="23" t="s">
        <v>88</v>
      </c>
      <c r="C116" s="23"/>
      <c r="D116" s="23"/>
      <c r="E116" s="36"/>
      <c r="F116" s="36"/>
      <c r="G116" s="23"/>
      <c r="H116" s="24">
        <v>130577</v>
      </c>
    </row>
    <row r="117" spans="1:8" ht="16" customHeight="1" x14ac:dyDescent="0.4">
      <c r="A117" s="108"/>
      <c r="B117" s="126"/>
      <c r="C117" s="127"/>
      <c r="D117" s="127"/>
      <c r="E117" s="127"/>
      <c r="F117" s="127"/>
      <c r="G117" s="128"/>
      <c r="H117" s="25">
        <f>SUM(H110:H116)</f>
        <v>3739999.5</v>
      </c>
    </row>
    <row r="118" spans="1:8" ht="16" customHeight="1" x14ac:dyDescent="0.4">
      <c r="A118" s="117" t="s">
        <v>173</v>
      </c>
      <c r="B118" s="18" t="s">
        <v>91</v>
      </c>
      <c r="C118" s="18">
        <v>120</v>
      </c>
      <c r="D118" s="18">
        <v>220</v>
      </c>
      <c r="E118" s="33" t="s">
        <v>102</v>
      </c>
      <c r="F118" s="18" t="s">
        <v>2</v>
      </c>
      <c r="G118" s="38">
        <v>21525</v>
      </c>
      <c r="H118" s="19">
        <f>E118*G118</f>
        <v>570412.5</v>
      </c>
    </row>
    <row r="119" spans="1:8" ht="16" customHeight="1" x14ac:dyDescent="0.4">
      <c r="A119" s="118"/>
      <c r="B119" s="14" t="s">
        <v>61</v>
      </c>
      <c r="C119" s="14">
        <v>75</v>
      </c>
      <c r="D119" s="14">
        <v>220</v>
      </c>
      <c r="E119" s="14">
        <v>16.399999999999999</v>
      </c>
      <c r="F119" s="14" t="s">
        <v>2</v>
      </c>
      <c r="G119" s="21">
        <v>131250</v>
      </c>
      <c r="H119" s="22">
        <f>E119*G119</f>
        <v>2152500</v>
      </c>
    </row>
    <row r="120" spans="1:8" ht="16" customHeight="1" x14ac:dyDescent="0.4">
      <c r="A120" s="118"/>
      <c r="B120" s="14" t="s">
        <v>57</v>
      </c>
      <c r="C120" s="14">
        <v>2</v>
      </c>
      <c r="D120" s="14">
        <v>220</v>
      </c>
      <c r="E120" s="14">
        <v>460</v>
      </c>
      <c r="F120" s="14" t="s">
        <v>101</v>
      </c>
      <c r="G120" s="21">
        <v>840</v>
      </c>
      <c r="H120" s="22">
        <f>E120*G120</f>
        <v>386400</v>
      </c>
    </row>
    <row r="121" spans="1:8" ht="16" customHeight="1" x14ac:dyDescent="0.4">
      <c r="A121" s="118"/>
      <c r="B121" s="14" t="s">
        <v>191</v>
      </c>
      <c r="C121" s="14"/>
      <c r="D121" s="14">
        <v>220</v>
      </c>
      <c r="E121" s="14">
        <v>1</v>
      </c>
      <c r="F121" s="14" t="s">
        <v>23</v>
      </c>
      <c r="G121" s="22">
        <v>58320</v>
      </c>
      <c r="H121" s="22">
        <f>E121*G121</f>
        <v>58320</v>
      </c>
    </row>
    <row r="122" spans="1:8" ht="16" customHeight="1" x14ac:dyDescent="0.4">
      <c r="A122" s="103"/>
      <c r="B122" s="14" t="s">
        <v>147</v>
      </c>
      <c r="C122" s="14"/>
      <c r="D122" s="14">
        <v>220</v>
      </c>
      <c r="E122" s="22"/>
      <c r="F122" s="22"/>
      <c r="G122" s="39"/>
      <c r="H122" s="22">
        <v>19110</v>
      </c>
    </row>
    <row r="123" spans="1:8" ht="16" customHeight="1" x14ac:dyDescent="0.4">
      <c r="A123" s="103"/>
      <c r="B123" s="14" t="s">
        <v>74</v>
      </c>
      <c r="C123" s="14"/>
      <c r="D123" s="14">
        <v>220</v>
      </c>
      <c r="E123" s="35"/>
      <c r="F123" s="14" t="s">
        <v>94</v>
      </c>
      <c r="G123" s="21">
        <v>1910</v>
      </c>
      <c r="H123" s="22">
        <f>D123*G123</f>
        <v>420200</v>
      </c>
    </row>
    <row r="124" spans="1:8" ht="16" customHeight="1" x14ac:dyDescent="0.4">
      <c r="A124" s="103"/>
      <c r="B124" s="23" t="s">
        <v>88</v>
      </c>
      <c r="C124" s="23"/>
      <c r="D124" s="23"/>
      <c r="E124" s="36"/>
      <c r="F124" s="36"/>
      <c r="G124" s="23"/>
      <c r="H124" s="24">
        <v>133057</v>
      </c>
    </row>
    <row r="125" spans="1:8" ht="16" customHeight="1" x14ac:dyDescent="0.4">
      <c r="A125" s="103"/>
      <c r="B125" s="14"/>
      <c r="C125" s="14"/>
      <c r="D125" s="14"/>
      <c r="E125" s="26"/>
      <c r="F125" s="26"/>
      <c r="G125" s="21"/>
      <c r="H125" s="27">
        <f>SUM(H118:H124)</f>
        <v>3739999.5</v>
      </c>
    </row>
    <row r="126" spans="1:8" ht="16" customHeight="1" x14ac:dyDescent="0.4">
      <c r="A126" s="117" t="s">
        <v>174</v>
      </c>
      <c r="B126" s="18" t="s">
        <v>91</v>
      </c>
      <c r="C126" s="18">
        <v>120</v>
      </c>
      <c r="D126" s="18">
        <v>220</v>
      </c>
      <c r="E126" s="33" t="s">
        <v>102</v>
      </c>
      <c r="F126" s="18" t="s">
        <v>2</v>
      </c>
      <c r="G126" s="38">
        <v>21525</v>
      </c>
      <c r="H126" s="19">
        <f>E126*G126</f>
        <v>570412.5</v>
      </c>
    </row>
    <row r="127" spans="1:8" ht="16" customHeight="1" x14ac:dyDescent="0.4">
      <c r="A127" s="118"/>
      <c r="B127" s="14" t="s">
        <v>69</v>
      </c>
      <c r="C127" s="14">
        <v>58</v>
      </c>
      <c r="D127" s="14">
        <v>220</v>
      </c>
      <c r="E127" s="14">
        <v>12.7</v>
      </c>
      <c r="F127" s="14" t="s">
        <v>2</v>
      </c>
      <c r="G127" s="21">
        <v>167400</v>
      </c>
      <c r="H127" s="21">
        <f>E127*G127</f>
        <v>2125980</v>
      </c>
    </row>
    <row r="128" spans="1:8" ht="16" customHeight="1" x14ac:dyDescent="0.4">
      <c r="A128" s="118"/>
      <c r="B128" s="14" t="s">
        <v>70</v>
      </c>
      <c r="C128" s="62" t="s">
        <v>192</v>
      </c>
      <c r="D128" s="14">
        <v>220</v>
      </c>
      <c r="E128" s="14">
        <v>130</v>
      </c>
      <c r="F128" s="14" t="s">
        <v>52</v>
      </c>
      <c r="G128" s="21">
        <v>3456</v>
      </c>
      <c r="H128" s="21">
        <f t="shared" ref="H128:H129" si="4">E128*G128</f>
        <v>449280</v>
      </c>
    </row>
    <row r="129" spans="1:8" ht="16" customHeight="1" x14ac:dyDescent="0.4">
      <c r="A129" s="103"/>
      <c r="B129" s="14" t="s">
        <v>71</v>
      </c>
      <c r="C129" s="14">
        <v>21</v>
      </c>
      <c r="D129" s="14">
        <v>220</v>
      </c>
      <c r="E129" s="14">
        <v>4.5999999999999996</v>
      </c>
      <c r="F129" s="14" t="s">
        <v>5</v>
      </c>
      <c r="G129" s="21">
        <v>31500</v>
      </c>
      <c r="H129" s="21">
        <f t="shared" si="4"/>
        <v>144900</v>
      </c>
    </row>
    <row r="130" spans="1:8" ht="16" customHeight="1" x14ac:dyDescent="0.4">
      <c r="A130" s="103"/>
      <c r="B130" s="14" t="s">
        <v>185</v>
      </c>
      <c r="C130" s="14"/>
      <c r="D130" s="14">
        <v>220</v>
      </c>
      <c r="E130" s="26"/>
      <c r="F130" s="26"/>
      <c r="G130" s="21"/>
      <c r="H130" s="22">
        <v>12810</v>
      </c>
    </row>
    <row r="131" spans="1:8" ht="16" customHeight="1" x14ac:dyDescent="0.4">
      <c r="A131" s="103"/>
      <c r="B131" s="14" t="s">
        <v>146</v>
      </c>
      <c r="C131" s="14"/>
      <c r="D131" s="14">
        <v>220</v>
      </c>
      <c r="E131" s="34"/>
      <c r="F131" s="14" t="s">
        <v>109</v>
      </c>
      <c r="G131" s="39">
        <v>1360</v>
      </c>
      <c r="H131" s="22">
        <f>D131*G131</f>
        <v>299200</v>
      </c>
    </row>
    <row r="132" spans="1:8" ht="16" customHeight="1" x14ac:dyDescent="0.4">
      <c r="A132" s="103"/>
      <c r="B132" s="23" t="s">
        <v>88</v>
      </c>
      <c r="C132" s="23"/>
      <c r="D132" s="23"/>
      <c r="E132" s="36"/>
      <c r="F132" s="36"/>
      <c r="G132" s="23"/>
      <c r="H132" s="24">
        <v>137417</v>
      </c>
    </row>
    <row r="133" spans="1:8" ht="16" customHeight="1" x14ac:dyDescent="0.4">
      <c r="A133" s="28"/>
      <c r="B133" s="65"/>
      <c r="C133" s="66"/>
      <c r="D133" s="66"/>
      <c r="E133" s="66"/>
      <c r="F133" s="66"/>
      <c r="G133" s="67"/>
      <c r="H133" s="25">
        <f>SUM(H126:H132)</f>
        <v>3739999.5</v>
      </c>
    </row>
    <row r="134" spans="1:8" ht="16" customHeight="1" x14ac:dyDescent="0.4">
      <c r="A134" s="117" t="s">
        <v>175</v>
      </c>
      <c r="B134" s="18" t="s">
        <v>91</v>
      </c>
      <c r="C134" s="18">
        <v>120</v>
      </c>
      <c r="D134" s="18">
        <v>220</v>
      </c>
      <c r="E134" s="33" t="s">
        <v>102</v>
      </c>
      <c r="F134" s="18" t="s">
        <v>2</v>
      </c>
      <c r="G134" s="38">
        <v>21525</v>
      </c>
      <c r="H134" s="19">
        <f>E134*G134</f>
        <v>570412.5</v>
      </c>
    </row>
    <row r="135" spans="1:8" ht="16" customHeight="1" x14ac:dyDescent="0.4">
      <c r="A135" s="118"/>
      <c r="B135" s="14" t="s">
        <v>186</v>
      </c>
      <c r="C135" s="14">
        <v>115</v>
      </c>
      <c r="D135" s="14">
        <v>220</v>
      </c>
      <c r="E135" s="14">
        <v>25.5</v>
      </c>
      <c r="F135" s="14" t="s">
        <v>2</v>
      </c>
      <c r="G135" s="21">
        <v>85050</v>
      </c>
      <c r="H135" s="22">
        <f>E135*G135</f>
        <v>2168775</v>
      </c>
    </row>
    <row r="136" spans="1:8" ht="16" customHeight="1" x14ac:dyDescent="0.4">
      <c r="A136" s="118"/>
      <c r="B136" s="14" t="s">
        <v>45</v>
      </c>
      <c r="C136" s="14">
        <v>36</v>
      </c>
      <c r="D136" s="14">
        <v>220</v>
      </c>
      <c r="E136" s="14">
        <v>8</v>
      </c>
      <c r="F136" s="14" t="s">
        <v>2</v>
      </c>
      <c r="G136" s="21">
        <v>68250</v>
      </c>
      <c r="H136" s="22">
        <f>E136*G136</f>
        <v>546000</v>
      </c>
    </row>
    <row r="137" spans="1:8" ht="16" customHeight="1" x14ac:dyDescent="0.4">
      <c r="A137" s="103"/>
      <c r="B137" s="14" t="s">
        <v>185</v>
      </c>
      <c r="C137" s="14"/>
      <c r="D137" s="14">
        <v>220</v>
      </c>
      <c r="E137" s="14"/>
      <c r="F137" s="14"/>
      <c r="G137" s="21"/>
      <c r="H137" s="21">
        <v>11760</v>
      </c>
    </row>
    <row r="138" spans="1:8" ht="16" customHeight="1" x14ac:dyDescent="0.4">
      <c r="A138" s="103"/>
      <c r="B138" s="14" t="s">
        <v>76</v>
      </c>
      <c r="C138" s="14"/>
      <c r="D138" s="14">
        <v>220</v>
      </c>
      <c r="E138" s="14"/>
      <c r="F138" s="14" t="s">
        <v>109</v>
      </c>
      <c r="G138" s="21">
        <v>1429</v>
      </c>
      <c r="H138" s="21">
        <f>D138*G138</f>
        <v>314380</v>
      </c>
    </row>
    <row r="139" spans="1:8" ht="16" customHeight="1" x14ac:dyDescent="0.4">
      <c r="A139" s="108"/>
      <c r="B139" s="23" t="s">
        <v>88</v>
      </c>
      <c r="C139" s="23"/>
      <c r="D139" s="23"/>
      <c r="E139" s="36"/>
      <c r="F139" s="24"/>
      <c r="G139" s="23"/>
      <c r="H139" s="24">
        <v>128672</v>
      </c>
    </row>
    <row r="140" spans="1:8" ht="16" customHeight="1" x14ac:dyDescent="0.4">
      <c r="A140" s="2"/>
      <c r="B140" s="2"/>
      <c r="C140" s="2"/>
      <c r="D140" s="2"/>
      <c r="E140" s="10"/>
      <c r="F140" s="10"/>
      <c r="G140" s="2"/>
      <c r="H140" s="25">
        <f>SUM(H134:H139)</f>
        <v>3739999.5</v>
      </c>
    </row>
    <row r="141" spans="1:8" ht="18" x14ac:dyDescent="0.4">
      <c r="A141" s="116" t="s">
        <v>95</v>
      </c>
      <c r="B141" s="116"/>
      <c r="C141" s="116" t="s">
        <v>96</v>
      </c>
      <c r="D141" s="116"/>
      <c r="E141" s="116"/>
      <c r="F141" s="1"/>
      <c r="G141" s="114" t="s">
        <v>89</v>
      </c>
      <c r="H141" s="114"/>
    </row>
    <row r="142" spans="1:8" ht="18" x14ac:dyDescent="0.4">
      <c r="A142" s="1"/>
      <c r="B142" s="1"/>
      <c r="C142" s="1"/>
      <c r="D142" s="1"/>
      <c r="E142" s="1"/>
      <c r="F142" s="1"/>
      <c r="G142" s="1"/>
      <c r="H142" s="1"/>
    </row>
    <row r="143" spans="1:8" ht="18" x14ac:dyDescent="0.4">
      <c r="A143" s="1"/>
      <c r="B143" s="1"/>
      <c r="C143" s="1"/>
      <c r="D143" s="1"/>
      <c r="E143" s="1"/>
      <c r="F143" s="1"/>
      <c r="G143" s="1"/>
      <c r="H143" s="1"/>
    </row>
    <row r="144" spans="1:8" ht="18" x14ac:dyDescent="0.4">
      <c r="A144" s="11" t="s">
        <v>0</v>
      </c>
      <c r="B144" s="11"/>
      <c r="D144" s="1"/>
      <c r="E144" s="1"/>
      <c r="F144" s="1"/>
      <c r="G144" s="1"/>
      <c r="H144" s="1"/>
    </row>
    <row r="145" spans="1:8" ht="15.5" x14ac:dyDescent="0.35">
      <c r="A145" s="114" t="s">
        <v>209</v>
      </c>
      <c r="B145" s="114"/>
      <c r="C145" s="114"/>
      <c r="D145" s="114"/>
      <c r="E145" s="114"/>
      <c r="F145" s="114"/>
      <c r="G145" s="114"/>
      <c r="H145" s="114"/>
    </row>
    <row r="146" spans="1:8" ht="15.5" x14ac:dyDescent="0.35">
      <c r="A146" s="115" t="s">
        <v>203</v>
      </c>
      <c r="B146" s="115"/>
      <c r="C146" s="115"/>
      <c r="D146" s="115"/>
      <c r="E146" s="115"/>
      <c r="F146" s="115"/>
      <c r="G146" s="115"/>
      <c r="H146" s="115"/>
    </row>
    <row r="147" spans="1:8" ht="39.5" x14ac:dyDescent="0.35">
      <c r="A147" s="15" t="s">
        <v>82</v>
      </c>
      <c r="B147" s="32" t="s">
        <v>93</v>
      </c>
      <c r="C147" s="17" t="s">
        <v>83</v>
      </c>
      <c r="D147" s="37" t="s">
        <v>92</v>
      </c>
      <c r="E147" s="15" t="s">
        <v>19</v>
      </c>
      <c r="F147" s="16" t="s">
        <v>10</v>
      </c>
      <c r="G147" s="15" t="s">
        <v>84</v>
      </c>
      <c r="H147" s="15" t="s">
        <v>85</v>
      </c>
    </row>
    <row r="148" spans="1:8" ht="18" x14ac:dyDescent="0.4">
      <c r="A148" s="122" t="s">
        <v>207</v>
      </c>
      <c r="B148" s="18" t="s">
        <v>91</v>
      </c>
      <c r="C148" s="18">
        <v>120</v>
      </c>
      <c r="D148" s="18">
        <v>220</v>
      </c>
      <c r="E148" s="33" t="s">
        <v>102</v>
      </c>
      <c r="F148" s="18" t="s">
        <v>2</v>
      </c>
      <c r="G148" s="38">
        <v>21525</v>
      </c>
      <c r="H148" s="19">
        <f>E148*G148</f>
        <v>570412.5</v>
      </c>
    </row>
    <row r="149" spans="1:8" ht="18" x14ac:dyDescent="0.4">
      <c r="A149" s="124"/>
      <c r="B149" s="14" t="s">
        <v>39</v>
      </c>
      <c r="C149" s="14">
        <v>67</v>
      </c>
      <c r="D149" s="14">
        <v>220</v>
      </c>
      <c r="E149" s="14">
        <v>14.7</v>
      </c>
      <c r="F149" s="14" t="s">
        <v>2</v>
      </c>
      <c r="G149" s="21">
        <v>141750</v>
      </c>
      <c r="H149" s="22">
        <f>E149*G149</f>
        <v>2083725</v>
      </c>
    </row>
    <row r="150" spans="1:8" ht="18" x14ac:dyDescent="0.4">
      <c r="A150" s="124"/>
      <c r="B150" s="14" t="s">
        <v>45</v>
      </c>
      <c r="C150" s="14">
        <v>36</v>
      </c>
      <c r="D150" s="14">
        <v>220</v>
      </c>
      <c r="E150" s="14">
        <v>8</v>
      </c>
      <c r="F150" s="14" t="s">
        <v>2</v>
      </c>
      <c r="G150" s="21">
        <v>68250</v>
      </c>
      <c r="H150" s="22">
        <f>E150*G150</f>
        <v>546000</v>
      </c>
    </row>
    <row r="151" spans="1:8" ht="18" x14ac:dyDescent="0.4">
      <c r="A151" s="124"/>
      <c r="B151" s="14" t="s">
        <v>46</v>
      </c>
      <c r="C151" s="14">
        <v>0.22</v>
      </c>
      <c r="D151" s="14">
        <v>220</v>
      </c>
      <c r="E151" s="34" t="s">
        <v>143</v>
      </c>
      <c r="F151" s="14" t="s">
        <v>2</v>
      </c>
      <c r="G151" s="21">
        <v>309750</v>
      </c>
      <c r="H151" s="21">
        <f>E151*G151</f>
        <v>154875</v>
      </c>
    </row>
    <row r="152" spans="1:8" ht="18" x14ac:dyDescent="0.4">
      <c r="A152" s="124"/>
      <c r="B152" s="14" t="s">
        <v>184</v>
      </c>
      <c r="C152" s="14"/>
      <c r="D152" s="14">
        <v>220</v>
      </c>
      <c r="E152" s="34" t="s">
        <v>204</v>
      </c>
      <c r="F152" s="14" t="s">
        <v>2</v>
      </c>
      <c r="G152" s="21">
        <v>59850</v>
      </c>
      <c r="H152" s="21">
        <f>E152*G152</f>
        <v>11970</v>
      </c>
    </row>
    <row r="153" spans="1:8" ht="18" x14ac:dyDescent="0.4">
      <c r="A153" s="124"/>
      <c r="B153" s="14" t="s">
        <v>99</v>
      </c>
      <c r="C153" s="14"/>
      <c r="D153" s="14">
        <v>220</v>
      </c>
      <c r="E153" s="14"/>
      <c r="F153" s="14" t="s">
        <v>109</v>
      </c>
      <c r="G153" s="21">
        <v>1135</v>
      </c>
      <c r="H153" s="22">
        <f>D153*G153</f>
        <v>249700</v>
      </c>
    </row>
    <row r="154" spans="1:8" ht="18" x14ac:dyDescent="0.4">
      <c r="A154" s="124"/>
      <c r="B154" s="23" t="s">
        <v>88</v>
      </c>
      <c r="C154" s="23"/>
      <c r="D154" s="23"/>
      <c r="E154" s="36"/>
      <c r="F154" s="36"/>
      <c r="G154" s="23"/>
      <c r="H154" s="24">
        <v>123317</v>
      </c>
    </row>
    <row r="155" spans="1:8" ht="18" x14ac:dyDescent="0.4">
      <c r="A155" s="125"/>
      <c r="B155" s="126"/>
      <c r="C155" s="127"/>
      <c r="D155" s="127"/>
      <c r="E155" s="127"/>
      <c r="F155" s="127"/>
      <c r="G155" s="128"/>
      <c r="H155" s="61">
        <f>SUM(H148:H154)</f>
        <v>3739999.5</v>
      </c>
    </row>
    <row r="156" spans="1:8" ht="18" x14ac:dyDescent="0.4">
      <c r="A156" s="117" t="s">
        <v>208</v>
      </c>
      <c r="B156" s="18" t="s">
        <v>91</v>
      </c>
      <c r="C156" s="18">
        <v>120</v>
      </c>
      <c r="D156" s="18">
        <v>220</v>
      </c>
      <c r="E156" s="33" t="s">
        <v>102</v>
      </c>
      <c r="F156" s="18" t="s">
        <v>2</v>
      </c>
      <c r="G156" s="38">
        <v>21525</v>
      </c>
      <c r="H156" s="19">
        <f>E156*G156</f>
        <v>570412.5</v>
      </c>
    </row>
    <row r="157" spans="1:8" ht="18" x14ac:dyDescent="0.4">
      <c r="A157" s="118"/>
      <c r="B157" s="14" t="s">
        <v>186</v>
      </c>
      <c r="C157" s="14">
        <v>117</v>
      </c>
      <c r="D157" s="14">
        <v>220</v>
      </c>
      <c r="E157" s="14">
        <v>25.6</v>
      </c>
      <c r="F157" s="14" t="s">
        <v>2</v>
      </c>
      <c r="G157" s="21">
        <v>85050</v>
      </c>
      <c r="H157" s="22">
        <f>E157*G157</f>
        <v>2177280</v>
      </c>
    </row>
    <row r="158" spans="1:8" ht="18" x14ac:dyDescent="0.4">
      <c r="A158" s="118"/>
      <c r="B158" s="14" t="s">
        <v>51</v>
      </c>
      <c r="C158" s="62" t="s">
        <v>205</v>
      </c>
      <c r="D158" s="14">
        <v>220</v>
      </c>
      <c r="E158" s="14">
        <v>130</v>
      </c>
      <c r="F158" s="14" t="s">
        <v>4</v>
      </c>
      <c r="G158" s="21">
        <v>3672</v>
      </c>
      <c r="H158" s="22">
        <f>E158*G158</f>
        <v>477360</v>
      </c>
    </row>
    <row r="159" spans="1:8" ht="18" x14ac:dyDescent="0.4">
      <c r="A159" s="103"/>
      <c r="B159" s="14" t="s">
        <v>54</v>
      </c>
      <c r="C159" s="14"/>
      <c r="D159" s="14">
        <v>220</v>
      </c>
      <c r="E159" s="34" t="s">
        <v>189</v>
      </c>
      <c r="F159" s="14" t="s">
        <v>55</v>
      </c>
      <c r="G159" s="22">
        <v>58320</v>
      </c>
      <c r="H159" s="22">
        <f>E159*G159</f>
        <v>58320</v>
      </c>
    </row>
    <row r="160" spans="1:8" ht="18" x14ac:dyDescent="0.4">
      <c r="A160" s="103"/>
      <c r="B160" s="14" t="s">
        <v>206</v>
      </c>
      <c r="C160" s="14"/>
      <c r="D160" s="14">
        <v>220</v>
      </c>
      <c r="E160" s="14"/>
      <c r="F160" s="14"/>
      <c r="G160" s="21"/>
      <c r="H160" s="21">
        <v>11760</v>
      </c>
    </row>
    <row r="161" spans="1:8" ht="18" x14ac:dyDescent="0.4">
      <c r="A161" s="103"/>
      <c r="B161" s="14" t="s">
        <v>76</v>
      </c>
      <c r="C161" s="14"/>
      <c r="D161" s="14">
        <v>220</v>
      </c>
      <c r="E161" s="14"/>
      <c r="F161" s="14" t="s">
        <v>109</v>
      </c>
      <c r="G161" s="21">
        <v>1427</v>
      </c>
      <c r="H161" s="21">
        <f>D161*G161</f>
        <v>313940</v>
      </c>
    </row>
    <row r="162" spans="1:8" ht="18" x14ac:dyDescent="0.4">
      <c r="A162" s="103"/>
      <c r="B162" s="23" t="s">
        <v>88</v>
      </c>
      <c r="C162" s="23"/>
      <c r="D162" s="23"/>
      <c r="E162" s="36"/>
      <c r="F162" s="36"/>
      <c r="G162" s="23"/>
      <c r="H162" s="24">
        <v>130927</v>
      </c>
    </row>
    <row r="163" spans="1:8" ht="18" x14ac:dyDescent="0.4">
      <c r="A163" s="108"/>
      <c r="B163" s="126"/>
      <c r="C163" s="127"/>
      <c r="D163" s="127"/>
      <c r="E163" s="127"/>
      <c r="F163" s="127"/>
      <c r="G163" s="128"/>
      <c r="H163" s="25">
        <f>SUM(H156:H162)</f>
        <v>3739999.5</v>
      </c>
    </row>
    <row r="164" spans="1:8" ht="18" x14ac:dyDescent="0.4">
      <c r="A164" s="117" t="s">
        <v>202</v>
      </c>
      <c r="B164" s="18" t="s">
        <v>91</v>
      </c>
      <c r="C164" s="18">
        <v>120</v>
      </c>
      <c r="D164" s="18">
        <v>220</v>
      </c>
      <c r="E164" s="33" t="s">
        <v>102</v>
      </c>
      <c r="F164" s="18" t="s">
        <v>2</v>
      </c>
      <c r="G164" s="38">
        <v>21525</v>
      </c>
      <c r="H164" s="19">
        <f>E164*G164</f>
        <v>570412.5</v>
      </c>
    </row>
    <row r="165" spans="1:8" ht="18" x14ac:dyDescent="0.4">
      <c r="A165" s="118"/>
      <c r="B165" s="14" t="s">
        <v>61</v>
      </c>
      <c r="C165" s="14">
        <v>76</v>
      </c>
      <c r="D165" s="14">
        <v>220</v>
      </c>
      <c r="E165" s="14">
        <v>16.8</v>
      </c>
      <c r="F165" s="14" t="s">
        <v>2</v>
      </c>
      <c r="G165" s="21">
        <v>131250</v>
      </c>
      <c r="H165" s="22">
        <f>E165*G165</f>
        <v>2205000</v>
      </c>
    </row>
    <row r="166" spans="1:8" ht="18" x14ac:dyDescent="0.4">
      <c r="A166" s="118"/>
      <c r="B166" s="14" t="s">
        <v>57</v>
      </c>
      <c r="C166" s="14">
        <v>2</v>
      </c>
      <c r="D166" s="14">
        <v>220</v>
      </c>
      <c r="E166" s="14">
        <v>460</v>
      </c>
      <c r="F166" s="14" t="s">
        <v>101</v>
      </c>
      <c r="G166" s="21">
        <v>840</v>
      </c>
      <c r="H166" s="22">
        <f>E166*G166</f>
        <v>386400</v>
      </c>
    </row>
    <row r="167" spans="1:8" ht="18" x14ac:dyDescent="0.4">
      <c r="A167" s="103"/>
      <c r="B167" s="14" t="s">
        <v>147</v>
      </c>
      <c r="C167" s="14"/>
      <c r="D167" s="14">
        <v>220</v>
      </c>
      <c r="E167" s="22"/>
      <c r="F167" s="22"/>
      <c r="G167" s="39"/>
      <c r="H167" s="22">
        <v>25095</v>
      </c>
    </row>
    <row r="168" spans="1:8" ht="18" x14ac:dyDescent="0.4">
      <c r="A168" s="103"/>
      <c r="B168" s="14" t="s">
        <v>74</v>
      </c>
      <c r="C168" s="14"/>
      <c r="D168" s="14">
        <v>220</v>
      </c>
      <c r="E168" s="35"/>
      <c r="F168" s="14" t="s">
        <v>94</v>
      </c>
      <c r="G168" s="21">
        <v>1909</v>
      </c>
      <c r="H168" s="22">
        <f>D168*G168</f>
        <v>419980</v>
      </c>
    </row>
    <row r="169" spans="1:8" ht="18" x14ac:dyDescent="0.4">
      <c r="A169" s="103"/>
      <c r="B169" s="23" t="s">
        <v>88</v>
      </c>
      <c r="C169" s="23"/>
      <c r="D169" s="23"/>
      <c r="E169" s="36"/>
      <c r="F169" s="36"/>
      <c r="G169" s="23"/>
      <c r="H169" s="24">
        <v>133112</v>
      </c>
    </row>
    <row r="170" spans="1:8" ht="18" x14ac:dyDescent="0.4">
      <c r="A170" s="103"/>
      <c r="B170" s="14"/>
      <c r="C170" s="14"/>
      <c r="D170" s="14"/>
      <c r="E170" s="26"/>
      <c r="F170" s="26"/>
      <c r="G170" s="21"/>
      <c r="H170" s="27">
        <f>SUM(H164:H169)</f>
        <v>3739999.5</v>
      </c>
    </row>
    <row r="171" spans="1:8" ht="18" x14ac:dyDescent="0.4">
      <c r="A171" s="117" t="s">
        <v>200</v>
      </c>
      <c r="B171" s="18" t="s">
        <v>91</v>
      </c>
      <c r="C171" s="18">
        <v>120</v>
      </c>
      <c r="D171" s="18">
        <v>220</v>
      </c>
      <c r="E171" s="33" t="s">
        <v>102</v>
      </c>
      <c r="F171" s="18" t="s">
        <v>2</v>
      </c>
      <c r="G171" s="38">
        <v>21525</v>
      </c>
      <c r="H171" s="19">
        <f>E171*G171</f>
        <v>570412.5</v>
      </c>
    </row>
    <row r="172" spans="1:8" ht="18" x14ac:dyDescent="0.4">
      <c r="A172" s="118"/>
      <c r="B172" s="14" t="s">
        <v>118</v>
      </c>
      <c r="C172" s="14">
        <v>76</v>
      </c>
      <c r="D172" s="14">
        <v>220</v>
      </c>
      <c r="E172" s="14">
        <v>16.7</v>
      </c>
      <c r="F172" s="14" t="s">
        <v>2</v>
      </c>
      <c r="G172" s="21">
        <v>131250</v>
      </c>
      <c r="H172" s="22">
        <f>E172*G172</f>
        <v>2191875</v>
      </c>
    </row>
    <row r="173" spans="1:8" ht="18" x14ac:dyDescent="0.4">
      <c r="A173" s="118"/>
      <c r="B173" s="14" t="s">
        <v>169</v>
      </c>
      <c r="C173" s="14">
        <v>25</v>
      </c>
      <c r="D173" s="14">
        <v>220</v>
      </c>
      <c r="E173" s="14">
        <v>5.5</v>
      </c>
      <c r="F173" s="14" t="s">
        <v>2</v>
      </c>
      <c r="G173" s="21">
        <v>86100</v>
      </c>
      <c r="H173" s="22">
        <f t="shared" ref="H173:H174" si="5">E173*G173</f>
        <v>473550</v>
      </c>
    </row>
    <row r="174" spans="1:8" ht="18" x14ac:dyDescent="0.4">
      <c r="A174" s="118"/>
      <c r="B174" s="14" t="s">
        <v>64</v>
      </c>
      <c r="C174" s="14">
        <v>0.45</v>
      </c>
      <c r="D174" s="14">
        <v>220</v>
      </c>
      <c r="E174" s="34" t="s">
        <v>189</v>
      </c>
      <c r="F174" s="14" t="s">
        <v>2</v>
      </c>
      <c r="G174" s="21">
        <v>36720</v>
      </c>
      <c r="H174" s="22">
        <f t="shared" si="5"/>
        <v>36720</v>
      </c>
    </row>
    <row r="175" spans="1:8" ht="18" x14ac:dyDescent="0.4">
      <c r="A175" s="118"/>
      <c r="B175" s="14" t="s">
        <v>184</v>
      </c>
      <c r="C175" s="14"/>
      <c r="D175" s="14">
        <v>220</v>
      </c>
      <c r="E175" s="34" t="s">
        <v>190</v>
      </c>
      <c r="F175" s="14" t="s">
        <v>2</v>
      </c>
      <c r="G175" s="21">
        <v>59850</v>
      </c>
      <c r="H175" s="21">
        <f>E175*G175</f>
        <v>5985</v>
      </c>
    </row>
    <row r="176" spans="1:8" ht="18" x14ac:dyDescent="0.4">
      <c r="A176" s="103"/>
      <c r="B176" s="14" t="s">
        <v>146</v>
      </c>
      <c r="C176" s="14"/>
      <c r="D176" s="14">
        <v>220</v>
      </c>
      <c r="E176" s="34"/>
      <c r="F176" s="14" t="s">
        <v>109</v>
      </c>
      <c r="G176" s="21">
        <v>1504</v>
      </c>
      <c r="H176" s="22">
        <f>D176*G176</f>
        <v>330880</v>
      </c>
    </row>
    <row r="177" spans="1:8" ht="18" x14ac:dyDescent="0.4">
      <c r="A177" s="103"/>
      <c r="B177" s="23" t="s">
        <v>88</v>
      </c>
      <c r="C177" s="23"/>
      <c r="D177" s="23"/>
      <c r="E177" s="36"/>
      <c r="F177" s="36"/>
      <c r="G177" s="23"/>
      <c r="H177" s="24">
        <v>130577</v>
      </c>
    </row>
    <row r="178" spans="1:8" ht="18" x14ac:dyDescent="0.4">
      <c r="A178" s="28"/>
      <c r="B178" s="68"/>
      <c r="C178" s="69"/>
      <c r="D178" s="69"/>
      <c r="E178" s="69"/>
      <c r="F178" s="69"/>
      <c r="G178" s="70"/>
      <c r="H178" s="25">
        <f>SUM(H171:H177)</f>
        <v>3739999.5</v>
      </c>
    </row>
    <row r="179" spans="1:8" ht="18" x14ac:dyDescent="0.4">
      <c r="A179" s="117" t="s">
        <v>201</v>
      </c>
      <c r="B179" s="18" t="s">
        <v>91</v>
      </c>
      <c r="C179" s="18">
        <v>120</v>
      </c>
      <c r="D179" s="18">
        <v>220</v>
      </c>
      <c r="E179" s="33" t="s">
        <v>102</v>
      </c>
      <c r="F179" s="18" t="s">
        <v>2</v>
      </c>
      <c r="G179" s="38">
        <v>21525</v>
      </c>
      <c r="H179" s="19">
        <f>E179*G179</f>
        <v>570412.5</v>
      </c>
    </row>
    <row r="180" spans="1:8" ht="18" x14ac:dyDescent="0.4">
      <c r="A180" s="118"/>
      <c r="B180" s="14" t="s">
        <v>125</v>
      </c>
      <c r="C180" s="14">
        <v>50</v>
      </c>
      <c r="D180" s="14">
        <v>220</v>
      </c>
      <c r="E180" s="14">
        <v>11</v>
      </c>
      <c r="F180" s="14" t="s">
        <v>2</v>
      </c>
      <c r="G180" s="21">
        <v>172800</v>
      </c>
      <c r="H180" s="22">
        <f>E180*G180</f>
        <v>1900800</v>
      </c>
    </row>
    <row r="181" spans="1:8" ht="18" x14ac:dyDescent="0.4">
      <c r="A181" s="118"/>
      <c r="B181" s="14" t="s">
        <v>149</v>
      </c>
      <c r="C181" s="14">
        <v>41</v>
      </c>
      <c r="D181" s="14">
        <v>220</v>
      </c>
      <c r="E181" s="14">
        <v>9</v>
      </c>
      <c r="F181" s="14" t="s">
        <v>2</v>
      </c>
      <c r="G181" s="21">
        <v>86100</v>
      </c>
      <c r="H181" s="22">
        <f>E181*G181</f>
        <v>774900</v>
      </c>
    </row>
    <row r="182" spans="1:8" ht="18" x14ac:dyDescent="0.4">
      <c r="A182" s="103"/>
      <c r="B182" s="14" t="s">
        <v>185</v>
      </c>
      <c r="C182" s="14"/>
      <c r="D182" s="14">
        <v>220</v>
      </c>
      <c r="E182" s="14"/>
      <c r="F182" s="14"/>
      <c r="G182" s="21"/>
      <c r="H182" s="21">
        <v>18375</v>
      </c>
    </row>
    <row r="183" spans="1:8" ht="18" x14ac:dyDescent="0.4">
      <c r="A183" s="103"/>
      <c r="B183" s="14" t="s">
        <v>77</v>
      </c>
      <c r="C183" s="14"/>
      <c r="D183" s="14">
        <v>220</v>
      </c>
      <c r="E183" s="14"/>
      <c r="F183" s="14" t="s">
        <v>109</v>
      </c>
      <c r="G183" s="21">
        <v>1550</v>
      </c>
      <c r="H183" s="21">
        <f>D183*G183</f>
        <v>341000</v>
      </c>
    </row>
    <row r="184" spans="1:8" ht="18" x14ac:dyDescent="0.4">
      <c r="A184" s="108"/>
      <c r="B184" s="23" t="s">
        <v>88</v>
      </c>
      <c r="C184" s="23"/>
      <c r="D184" s="23"/>
      <c r="E184" s="36"/>
      <c r="F184" s="24"/>
      <c r="G184" s="23"/>
      <c r="H184" s="24">
        <v>134512</v>
      </c>
    </row>
    <row r="185" spans="1:8" ht="18" x14ac:dyDescent="0.4">
      <c r="A185" s="2"/>
      <c r="B185" s="2"/>
      <c r="C185" s="2"/>
      <c r="D185" s="2"/>
      <c r="E185" s="10"/>
      <c r="F185" s="10"/>
      <c r="G185" s="2"/>
      <c r="H185" s="25">
        <f>SUM(H179:H184)</f>
        <v>3739999.5</v>
      </c>
    </row>
    <row r="186" spans="1:8" ht="18" x14ac:dyDescent="0.4">
      <c r="A186" s="116" t="s">
        <v>95</v>
      </c>
      <c r="B186" s="116"/>
      <c r="C186" s="116" t="s">
        <v>96</v>
      </c>
      <c r="D186" s="116"/>
      <c r="E186" s="116"/>
      <c r="F186" s="1"/>
      <c r="G186" s="114" t="s">
        <v>89</v>
      </c>
      <c r="H186" s="114"/>
    </row>
    <row r="187" spans="1:8" ht="18" x14ac:dyDescent="0.4">
      <c r="A187" s="11" t="s">
        <v>0</v>
      </c>
      <c r="B187" s="11"/>
      <c r="D187" s="1"/>
      <c r="E187" s="1"/>
      <c r="F187" s="1"/>
      <c r="G187" s="1"/>
      <c r="H187" s="1"/>
    </row>
    <row r="188" spans="1:8" ht="15.5" x14ac:dyDescent="0.35">
      <c r="A188" s="114" t="s">
        <v>209</v>
      </c>
      <c r="B188" s="114"/>
      <c r="C188" s="114"/>
      <c r="D188" s="114"/>
      <c r="E188" s="114"/>
      <c r="F188" s="114"/>
      <c r="G188" s="114"/>
      <c r="H188" s="114"/>
    </row>
    <row r="189" spans="1:8" ht="16.5" customHeight="1" x14ac:dyDescent="0.35">
      <c r="A189" s="115" t="s">
        <v>219</v>
      </c>
      <c r="B189" s="115"/>
      <c r="C189" s="115"/>
      <c r="D189" s="115"/>
      <c r="E189" s="115"/>
      <c r="F189" s="115"/>
      <c r="G189" s="115"/>
      <c r="H189" s="115"/>
    </row>
    <row r="190" spans="1:8" ht="23.25" customHeight="1" x14ac:dyDescent="0.35">
      <c r="A190" s="15" t="s">
        <v>82</v>
      </c>
      <c r="B190" s="32" t="s">
        <v>93</v>
      </c>
      <c r="C190" s="17" t="s">
        <v>83</v>
      </c>
      <c r="D190" s="37" t="s">
        <v>92</v>
      </c>
      <c r="E190" s="15" t="s">
        <v>19</v>
      </c>
      <c r="F190" s="16" t="s">
        <v>10</v>
      </c>
      <c r="G190" s="15" t="s">
        <v>84</v>
      </c>
      <c r="H190" s="15" t="s">
        <v>85</v>
      </c>
    </row>
    <row r="191" spans="1:8" ht="16" customHeight="1" x14ac:dyDescent="0.4">
      <c r="A191" s="122" t="s">
        <v>225</v>
      </c>
      <c r="B191" s="18" t="s">
        <v>91</v>
      </c>
      <c r="C191" s="18">
        <v>120</v>
      </c>
      <c r="D191" s="18">
        <v>220</v>
      </c>
      <c r="E191" s="33" t="s">
        <v>102</v>
      </c>
      <c r="F191" s="18" t="s">
        <v>2</v>
      </c>
      <c r="G191" s="38">
        <v>21525</v>
      </c>
      <c r="H191" s="19">
        <f>E191*G191</f>
        <v>570412.5</v>
      </c>
    </row>
    <row r="192" spans="1:8" ht="16" customHeight="1" x14ac:dyDescent="0.4">
      <c r="A192" s="123"/>
      <c r="B192" s="74" t="s">
        <v>220</v>
      </c>
      <c r="C192" s="44">
        <v>36</v>
      </c>
      <c r="D192" s="18">
        <v>220</v>
      </c>
      <c r="E192" s="73" t="s">
        <v>105</v>
      </c>
      <c r="F192" s="18" t="s">
        <v>2</v>
      </c>
      <c r="G192" s="38">
        <v>199500</v>
      </c>
      <c r="H192" s="45">
        <f>E192*G192</f>
        <v>1596000</v>
      </c>
    </row>
    <row r="193" spans="1:8" ht="16" customHeight="1" x14ac:dyDescent="0.4">
      <c r="A193" s="123"/>
      <c r="B193" s="14" t="s">
        <v>61</v>
      </c>
      <c r="C193" s="14">
        <v>22</v>
      </c>
      <c r="D193" s="14">
        <v>220</v>
      </c>
      <c r="E193" s="34" t="s">
        <v>221</v>
      </c>
      <c r="F193" s="14" t="s">
        <v>2</v>
      </c>
      <c r="G193" s="21">
        <v>131250</v>
      </c>
      <c r="H193" s="22">
        <f>E193*G193</f>
        <v>630000</v>
      </c>
    </row>
    <row r="194" spans="1:8" ht="16" customHeight="1" x14ac:dyDescent="0.4">
      <c r="A194" s="124"/>
      <c r="B194" s="14" t="s">
        <v>45</v>
      </c>
      <c r="C194" s="14">
        <v>36</v>
      </c>
      <c r="D194" s="14">
        <v>220</v>
      </c>
      <c r="E194" s="14">
        <v>8</v>
      </c>
      <c r="F194" s="14" t="s">
        <v>2</v>
      </c>
      <c r="G194" s="21">
        <v>68250</v>
      </c>
      <c r="H194" s="22">
        <f>E194*G194</f>
        <v>546000</v>
      </c>
    </row>
    <row r="195" spans="1:8" ht="16" customHeight="1" x14ac:dyDescent="0.4">
      <c r="A195" s="124"/>
      <c r="B195" s="14" t="s">
        <v>223</v>
      </c>
      <c r="C195" s="14"/>
      <c r="D195" s="14">
        <v>220</v>
      </c>
      <c r="E195" s="34"/>
      <c r="F195" s="14"/>
      <c r="G195" s="21">
        <v>59850</v>
      </c>
      <c r="H195" s="21">
        <v>17745</v>
      </c>
    </row>
    <row r="196" spans="1:8" ht="16" customHeight="1" x14ac:dyDescent="0.4">
      <c r="A196" s="124"/>
      <c r="B196" s="14" t="s">
        <v>99</v>
      </c>
      <c r="C196" s="14"/>
      <c r="D196" s="14">
        <v>220</v>
      </c>
      <c r="E196" s="14"/>
      <c r="F196" s="14" t="s">
        <v>109</v>
      </c>
      <c r="G196" s="21">
        <v>1135</v>
      </c>
      <c r="H196" s="22">
        <f>D196*G196</f>
        <v>249700</v>
      </c>
    </row>
    <row r="197" spans="1:8" ht="16" customHeight="1" x14ac:dyDescent="0.4">
      <c r="A197" s="124"/>
      <c r="B197" s="23" t="s">
        <v>88</v>
      </c>
      <c r="C197" s="23"/>
      <c r="D197" s="23"/>
      <c r="E197" s="36"/>
      <c r="F197" s="36"/>
      <c r="G197" s="23"/>
      <c r="H197" s="24">
        <v>130142</v>
      </c>
    </row>
    <row r="198" spans="1:8" ht="16" customHeight="1" x14ac:dyDescent="0.4">
      <c r="A198" s="125"/>
      <c r="B198" s="126"/>
      <c r="C198" s="127"/>
      <c r="D198" s="127"/>
      <c r="E198" s="127"/>
      <c r="F198" s="127"/>
      <c r="G198" s="128"/>
      <c r="H198" s="61">
        <f>SUM(H191:H197)</f>
        <v>3739999.5</v>
      </c>
    </row>
    <row r="199" spans="1:8" ht="16" customHeight="1" x14ac:dyDescent="0.4">
      <c r="A199" s="117" t="s">
        <v>226</v>
      </c>
      <c r="B199" s="18" t="s">
        <v>91</v>
      </c>
      <c r="C199" s="18">
        <v>120</v>
      </c>
      <c r="D199" s="18">
        <v>220</v>
      </c>
      <c r="E199" s="33" t="s">
        <v>102</v>
      </c>
      <c r="F199" s="18" t="s">
        <v>2</v>
      </c>
      <c r="G199" s="38">
        <v>21525</v>
      </c>
      <c r="H199" s="19">
        <f>E199*G199</f>
        <v>570412.5</v>
      </c>
    </row>
    <row r="200" spans="1:8" ht="16" customHeight="1" x14ac:dyDescent="0.4">
      <c r="A200" s="118"/>
      <c r="B200" s="14" t="s">
        <v>39</v>
      </c>
      <c r="C200" s="14">
        <v>68</v>
      </c>
      <c r="D200" s="14">
        <v>220</v>
      </c>
      <c r="E200" s="34" t="s">
        <v>222</v>
      </c>
      <c r="F200" s="14" t="s">
        <v>5</v>
      </c>
      <c r="G200" s="21">
        <v>141750</v>
      </c>
      <c r="H200" s="45">
        <f>E200*G200</f>
        <v>2097900</v>
      </c>
    </row>
    <row r="201" spans="1:8" ht="16" customHeight="1" x14ac:dyDescent="0.4">
      <c r="A201" s="118"/>
      <c r="B201" s="14" t="s">
        <v>51</v>
      </c>
      <c r="C201" s="62" t="s">
        <v>205</v>
      </c>
      <c r="D201" s="14">
        <v>220</v>
      </c>
      <c r="E201" s="14">
        <v>130</v>
      </c>
      <c r="F201" s="14" t="s">
        <v>4</v>
      </c>
      <c r="G201" s="21">
        <v>3672</v>
      </c>
      <c r="H201" s="22">
        <f>E201*G201</f>
        <v>477360</v>
      </c>
    </row>
    <row r="202" spans="1:8" ht="16" customHeight="1" x14ac:dyDescent="0.4">
      <c r="A202" s="118"/>
      <c r="B202" s="14" t="s">
        <v>71</v>
      </c>
      <c r="C202" s="14">
        <v>18</v>
      </c>
      <c r="D202" s="14">
        <v>220</v>
      </c>
      <c r="E202" s="14">
        <v>4</v>
      </c>
      <c r="F202" s="14" t="s">
        <v>5</v>
      </c>
      <c r="G202" s="21">
        <v>31500</v>
      </c>
      <c r="H202" s="22">
        <f>E202*G202</f>
        <v>126000</v>
      </c>
    </row>
    <row r="203" spans="1:8" ht="16" customHeight="1" x14ac:dyDescent="0.4">
      <c r="A203" s="118"/>
      <c r="B203" s="14" t="s">
        <v>224</v>
      </c>
      <c r="C203" s="62"/>
      <c r="D203" s="14">
        <v>220</v>
      </c>
      <c r="E203" s="14"/>
      <c r="F203" s="14"/>
      <c r="G203" s="21"/>
      <c r="H203" s="22">
        <v>25200</v>
      </c>
    </row>
    <row r="204" spans="1:8" ht="16" customHeight="1" x14ac:dyDescent="0.4">
      <c r="A204" s="103"/>
      <c r="B204" s="14" t="s">
        <v>151</v>
      </c>
      <c r="C204" s="14"/>
      <c r="D204" s="14">
        <v>220</v>
      </c>
      <c r="E204" s="34"/>
      <c r="F204" s="14" t="s">
        <v>109</v>
      </c>
      <c r="G204" s="22">
        <v>1408</v>
      </c>
      <c r="H204" s="22">
        <f>D204*G204</f>
        <v>309760</v>
      </c>
    </row>
    <row r="205" spans="1:8" ht="16" customHeight="1" x14ac:dyDescent="0.4">
      <c r="A205" s="103"/>
      <c r="B205" s="23" t="s">
        <v>88</v>
      </c>
      <c r="C205" s="23"/>
      <c r="D205" s="23"/>
      <c r="E205" s="36"/>
      <c r="F205" s="36"/>
      <c r="G205" s="23"/>
      <c r="H205" s="24">
        <v>133367</v>
      </c>
    </row>
    <row r="206" spans="1:8" ht="16" customHeight="1" x14ac:dyDescent="0.4">
      <c r="A206" s="108"/>
      <c r="B206" s="126"/>
      <c r="C206" s="127"/>
      <c r="D206" s="127"/>
      <c r="E206" s="127"/>
      <c r="F206" s="127"/>
      <c r="G206" s="128"/>
      <c r="H206" s="25">
        <f>SUM(H199:H205)</f>
        <v>3739999.5</v>
      </c>
    </row>
    <row r="207" spans="1:8" ht="16" customHeight="1" x14ac:dyDescent="0.4">
      <c r="A207" s="117" t="s">
        <v>227</v>
      </c>
      <c r="B207" s="18" t="s">
        <v>91</v>
      </c>
      <c r="C207" s="18">
        <v>120</v>
      </c>
      <c r="D207" s="18">
        <v>220</v>
      </c>
      <c r="E207" s="33" t="s">
        <v>102</v>
      </c>
      <c r="F207" s="18" t="s">
        <v>2</v>
      </c>
      <c r="G207" s="38">
        <v>21525</v>
      </c>
      <c r="H207" s="19">
        <f>E207*G207</f>
        <v>570412.5</v>
      </c>
    </row>
    <row r="208" spans="1:8" ht="16" customHeight="1" x14ac:dyDescent="0.4">
      <c r="A208" s="118"/>
      <c r="B208" s="14" t="s">
        <v>118</v>
      </c>
      <c r="C208" s="14">
        <v>77</v>
      </c>
      <c r="D208" s="14">
        <v>220</v>
      </c>
      <c r="E208" s="14">
        <v>17</v>
      </c>
      <c r="F208" s="14" t="s">
        <v>2</v>
      </c>
      <c r="G208" s="21">
        <v>131250</v>
      </c>
      <c r="H208" s="22">
        <f>E208*G208</f>
        <v>2231250</v>
      </c>
    </row>
    <row r="209" spans="1:8" ht="16" customHeight="1" x14ac:dyDescent="0.4">
      <c r="A209" s="118"/>
      <c r="B209" s="14" t="s">
        <v>169</v>
      </c>
      <c r="C209" s="14">
        <v>25</v>
      </c>
      <c r="D209" s="14">
        <v>220</v>
      </c>
      <c r="E209" s="14">
        <v>5.5</v>
      </c>
      <c r="F209" s="14" t="s">
        <v>2</v>
      </c>
      <c r="G209" s="21">
        <v>86100</v>
      </c>
      <c r="H209" s="22">
        <f t="shared" ref="H209:H210" si="6">E209*G209</f>
        <v>473550</v>
      </c>
    </row>
    <row r="210" spans="1:8" ht="16" customHeight="1" x14ac:dyDescent="0.4">
      <c r="A210" s="118"/>
      <c r="B210" s="14" t="s">
        <v>64</v>
      </c>
      <c r="C210" s="14">
        <v>0.45</v>
      </c>
      <c r="D210" s="14">
        <v>220</v>
      </c>
      <c r="E210" s="34" t="s">
        <v>189</v>
      </c>
      <c r="F210" s="14" t="s">
        <v>2</v>
      </c>
      <c r="G210" s="21">
        <v>36720</v>
      </c>
      <c r="H210" s="22">
        <f t="shared" si="6"/>
        <v>36720</v>
      </c>
    </row>
    <row r="211" spans="1:8" ht="16" customHeight="1" x14ac:dyDescent="0.4">
      <c r="A211" s="118"/>
      <c r="B211" s="14" t="s">
        <v>184</v>
      </c>
      <c r="C211" s="14"/>
      <c r="D211" s="14">
        <v>220</v>
      </c>
      <c r="E211" s="34" t="s">
        <v>190</v>
      </c>
      <c r="F211" s="14" t="s">
        <v>2</v>
      </c>
      <c r="G211" s="21">
        <v>59850</v>
      </c>
      <c r="H211" s="21">
        <f>E211*G211</f>
        <v>5985</v>
      </c>
    </row>
    <row r="212" spans="1:8" ht="16" customHeight="1" x14ac:dyDescent="0.4">
      <c r="A212" s="103"/>
      <c r="B212" s="14" t="s">
        <v>146</v>
      </c>
      <c r="C212" s="14"/>
      <c r="D212" s="14">
        <v>220</v>
      </c>
      <c r="E212" s="34"/>
      <c r="F212" s="14" t="s">
        <v>109</v>
      </c>
      <c r="G212" s="21">
        <v>1312</v>
      </c>
      <c r="H212" s="22">
        <f>D212*G212</f>
        <v>288640</v>
      </c>
    </row>
    <row r="213" spans="1:8" ht="16" customHeight="1" x14ac:dyDescent="0.4">
      <c r="A213" s="103"/>
      <c r="B213" s="23" t="s">
        <v>88</v>
      </c>
      <c r="C213" s="23"/>
      <c r="D213" s="23"/>
      <c r="E213" s="36"/>
      <c r="F213" s="36"/>
      <c r="G213" s="23"/>
      <c r="H213" s="24">
        <v>133442</v>
      </c>
    </row>
    <row r="214" spans="1:8" ht="16" customHeight="1" x14ac:dyDescent="0.4">
      <c r="A214" s="103"/>
      <c r="B214" s="14"/>
      <c r="C214" s="14"/>
      <c r="D214" s="14"/>
      <c r="E214" s="26"/>
      <c r="F214" s="26"/>
      <c r="G214" s="21"/>
      <c r="H214" s="27">
        <f>SUM(H207:H213)</f>
        <v>3739999.5</v>
      </c>
    </row>
    <row r="215" spans="1:8" ht="16" customHeight="1" x14ac:dyDescent="0.4">
      <c r="A215" s="117" t="s">
        <v>228</v>
      </c>
      <c r="B215" s="18" t="s">
        <v>91</v>
      </c>
      <c r="C215" s="18">
        <v>120</v>
      </c>
      <c r="D215" s="18">
        <v>220</v>
      </c>
      <c r="E215" s="33" t="s">
        <v>102</v>
      </c>
      <c r="F215" s="18" t="s">
        <v>2</v>
      </c>
      <c r="G215" s="38">
        <v>21525</v>
      </c>
      <c r="H215" s="19">
        <f>E215*G215</f>
        <v>570412.5</v>
      </c>
    </row>
    <row r="216" spans="1:8" ht="16" customHeight="1" x14ac:dyDescent="0.4">
      <c r="A216" s="118"/>
      <c r="B216" s="14" t="s">
        <v>61</v>
      </c>
      <c r="C216" s="14">
        <v>76</v>
      </c>
      <c r="D216" s="14">
        <v>220</v>
      </c>
      <c r="E216" s="14">
        <v>16.8</v>
      </c>
      <c r="F216" s="14" t="s">
        <v>2</v>
      </c>
      <c r="G216" s="21">
        <v>131250</v>
      </c>
      <c r="H216" s="22">
        <f>E216*G216</f>
        <v>2205000</v>
      </c>
    </row>
    <row r="217" spans="1:8" ht="16" customHeight="1" x14ac:dyDescent="0.4">
      <c r="A217" s="118"/>
      <c r="B217" s="14" t="s">
        <v>57</v>
      </c>
      <c r="C217" s="14">
        <v>2</v>
      </c>
      <c r="D217" s="14">
        <v>220</v>
      </c>
      <c r="E217" s="14">
        <v>460</v>
      </c>
      <c r="F217" s="14" t="s">
        <v>101</v>
      </c>
      <c r="G217" s="21">
        <v>840</v>
      </c>
      <c r="H217" s="22">
        <f>E217*G217</f>
        <v>386400</v>
      </c>
    </row>
    <row r="218" spans="1:8" ht="16" customHeight="1" x14ac:dyDescent="0.4">
      <c r="A218" s="118"/>
      <c r="B218" s="14" t="s">
        <v>147</v>
      </c>
      <c r="C218" s="14"/>
      <c r="D218" s="14">
        <v>220</v>
      </c>
      <c r="E218" s="22"/>
      <c r="F218" s="22"/>
      <c r="G218" s="39"/>
      <c r="H218" s="22">
        <v>25095</v>
      </c>
    </row>
    <row r="219" spans="1:8" ht="16" customHeight="1" x14ac:dyDescent="0.4">
      <c r="A219" s="118"/>
      <c r="B219" s="14" t="s">
        <v>74</v>
      </c>
      <c r="C219" s="14"/>
      <c r="D219" s="14">
        <v>220</v>
      </c>
      <c r="E219" s="35"/>
      <c r="F219" s="14" t="s">
        <v>94</v>
      </c>
      <c r="G219" s="21">
        <v>1909</v>
      </c>
      <c r="H219" s="22">
        <f>D219*G219</f>
        <v>419980</v>
      </c>
    </row>
    <row r="220" spans="1:8" ht="16" customHeight="1" x14ac:dyDescent="0.4">
      <c r="A220" s="103"/>
      <c r="B220" s="23" t="s">
        <v>88</v>
      </c>
      <c r="C220" s="23"/>
      <c r="D220" s="23"/>
      <c r="E220" s="36"/>
      <c r="F220" s="36"/>
      <c r="G220" s="23"/>
      <c r="H220" s="24">
        <v>133112</v>
      </c>
    </row>
    <row r="221" spans="1:8" ht="16" customHeight="1" x14ac:dyDescent="0.4">
      <c r="A221" s="28"/>
      <c r="B221" s="87"/>
      <c r="C221" s="88"/>
      <c r="D221" s="88"/>
      <c r="E221" s="88"/>
      <c r="F221" s="88"/>
      <c r="G221" s="89"/>
      <c r="H221" s="25">
        <f>SUM(H215:H220)</f>
        <v>3739999.5</v>
      </c>
    </row>
    <row r="222" spans="1:8" ht="16" customHeight="1" x14ac:dyDescent="0.4">
      <c r="A222" s="117" t="s">
        <v>229</v>
      </c>
      <c r="B222" s="18" t="s">
        <v>91</v>
      </c>
      <c r="C222" s="18">
        <v>120</v>
      </c>
      <c r="D222" s="18">
        <v>220</v>
      </c>
      <c r="E222" s="33" t="s">
        <v>102</v>
      </c>
      <c r="F222" s="18" t="s">
        <v>2</v>
      </c>
      <c r="G222" s="38">
        <v>21525</v>
      </c>
      <c r="H222" s="19">
        <f>E222*G222</f>
        <v>570412.5</v>
      </c>
    </row>
    <row r="223" spans="1:8" ht="16" customHeight="1" x14ac:dyDescent="0.4">
      <c r="A223" s="118"/>
      <c r="B223" s="14" t="s">
        <v>186</v>
      </c>
      <c r="C223" s="14">
        <v>117</v>
      </c>
      <c r="D223" s="14">
        <v>220</v>
      </c>
      <c r="E223" s="14">
        <v>25.6</v>
      </c>
      <c r="F223" s="14" t="s">
        <v>2</v>
      </c>
      <c r="G223" s="21">
        <v>85050</v>
      </c>
      <c r="H223" s="22">
        <f>E223*G223</f>
        <v>2177280</v>
      </c>
    </row>
    <row r="224" spans="1:8" ht="16" customHeight="1" x14ac:dyDescent="0.4">
      <c r="A224" s="118"/>
      <c r="B224" s="14" t="s">
        <v>51</v>
      </c>
      <c r="C224" s="62" t="s">
        <v>205</v>
      </c>
      <c r="D224" s="14">
        <v>220</v>
      </c>
      <c r="E224" s="14">
        <v>130</v>
      </c>
      <c r="F224" s="14" t="s">
        <v>4</v>
      </c>
      <c r="G224" s="21">
        <v>3672</v>
      </c>
      <c r="H224" s="22">
        <f>E224*G224</f>
        <v>477360</v>
      </c>
    </row>
    <row r="225" spans="1:8" ht="16" customHeight="1" x14ac:dyDescent="0.4">
      <c r="A225" s="118"/>
      <c r="B225" s="14" t="s">
        <v>54</v>
      </c>
      <c r="C225" s="14"/>
      <c r="D225" s="14">
        <v>220</v>
      </c>
      <c r="E225" s="34" t="s">
        <v>189</v>
      </c>
      <c r="F225" s="14" t="s">
        <v>55</v>
      </c>
      <c r="G225" s="22">
        <v>58320</v>
      </c>
      <c r="H225" s="22">
        <f>E225*G225</f>
        <v>58320</v>
      </c>
    </row>
    <row r="226" spans="1:8" ht="16" customHeight="1" x14ac:dyDescent="0.4">
      <c r="A226" s="118"/>
      <c r="B226" s="14" t="s">
        <v>206</v>
      </c>
      <c r="C226" s="14"/>
      <c r="D226" s="14">
        <v>220</v>
      </c>
      <c r="E226" s="14"/>
      <c r="F226" s="14"/>
      <c r="G226" s="21"/>
      <c r="H226" s="21">
        <v>11760</v>
      </c>
    </row>
    <row r="227" spans="1:8" ht="16" customHeight="1" x14ac:dyDescent="0.4">
      <c r="A227" s="103"/>
      <c r="B227" s="14" t="s">
        <v>76</v>
      </c>
      <c r="C227" s="14"/>
      <c r="D227" s="14">
        <v>220</v>
      </c>
      <c r="E227" s="14"/>
      <c r="F227" s="14" t="s">
        <v>109</v>
      </c>
      <c r="G227" s="21">
        <v>1427</v>
      </c>
      <c r="H227" s="21">
        <f>D227*G227</f>
        <v>313940</v>
      </c>
    </row>
    <row r="228" spans="1:8" ht="16" customHeight="1" x14ac:dyDescent="0.4">
      <c r="A228" s="103"/>
      <c r="B228" s="23" t="s">
        <v>88</v>
      </c>
      <c r="C228" s="23"/>
      <c r="D228" s="23"/>
      <c r="E228" s="36"/>
      <c r="F228" s="36"/>
      <c r="G228" s="23"/>
      <c r="H228" s="24">
        <v>130927</v>
      </c>
    </row>
    <row r="229" spans="1:8" ht="16" customHeight="1" x14ac:dyDescent="0.4">
      <c r="A229" s="2"/>
      <c r="B229" s="2"/>
      <c r="C229" s="2"/>
      <c r="D229" s="2"/>
      <c r="E229" s="10"/>
      <c r="F229" s="10"/>
      <c r="G229" s="2"/>
      <c r="H229" s="25">
        <f>SUM(H222:H228)</f>
        <v>3739999.5</v>
      </c>
    </row>
    <row r="230" spans="1:8" ht="18" x14ac:dyDescent="0.4">
      <c r="A230" s="116" t="s">
        <v>95</v>
      </c>
      <c r="B230" s="116"/>
      <c r="C230" s="116" t="s">
        <v>96</v>
      </c>
      <c r="D230" s="116"/>
      <c r="E230" s="116"/>
      <c r="F230" s="1"/>
      <c r="G230" s="114" t="s">
        <v>89</v>
      </c>
      <c r="H230" s="114"/>
    </row>
    <row r="231" spans="1:8" ht="18" x14ac:dyDescent="0.4">
      <c r="A231" s="1"/>
      <c r="B231" s="1"/>
      <c r="C231" s="1"/>
      <c r="D231" s="1"/>
      <c r="E231" s="1"/>
      <c r="F231" s="1"/>
      <c r="G231" s="1"/>
      <c r="H231" s="1"/>
    </row>
    <row r="232" spans="1:8" ht="18" x14ac:dyDescent="0.4">
      <c r="A232" s="1"/>
      <c r="B232" s="1"/>
      <c r="C232" s="1"/>
      <c r="D232" s="1"/>
      <c r="E232" s="1"/>
      <c r="F232" s="1"/>
      <c r="G232" s="1"/>
      <c r="H232" s="1"/>
    </row>
    <row r="233" spans="1:8" ht="18" x14ac:dyDescent="0.4">
      <c r="A233" s="1"/>
      <c r="B233" s="86"/>
      <c r="C233" s="113" t="s">
        <v>111</v>
      </c>
      <c r="D233" s="113"/>
      <c r="E233" s="113"/>
      <c r="F233" s="1"/>
      <c r="G233" s="113" t="s">
        <v>90</v>
      </c>
      <c r="H233" s="113"/>
    </row>
    <row r="235" spans="1:8" ht="15.5" x14ac:dyDescent="0.35">
      <c r="A235" s="11" t="s">
        <v>0</v>
      </c>
      <c r="B235" s="11"/>
    </row>
    <row r="236" spans="1:8" ht="15.5" x14ac:dyDescent="0.35">
      <c r="A236" s="114" t="s">
        <v>209</v>
      </c>
      <c r="B236" s="114"/>
      <c r="C236" s="114"/>
      <c r="D236" s="114"/>
      <c r="E236" s="114"/>
      <c r="F236" s="114"/>
      <c r="G236" s="114"/>
      <c r="H236" s="114"/>
    </row>
    <row r="237" spans="1:8" ht="15.5" x14ac:dyDescent="0.35">
      <c r="A237" s="115" t="s">
        <v>264</v>
      </c>
      <c r="B237" s="115"/>
      <c r="C237" s="115"/>
      <c r="D237" s="115"/>
      <c r="E237" s="115"/>
      <c r="F237" s="115"/>
      <c r="G237" s="115"/>
      <c r="H237" s="115"/>
    </row>
    <row r="238" spans="1:8" ht="39.5" x14ac:dyDescent="0.35">
      <c r="A238" s="15" t="s">
        <v>82</v>
      </c>
      <c r="B238" s="32" t="s">
        <v>93</v>
      </c>
      <c r="C238" s="17" t="s">
        <v>83</v>
      </c>
      <c r="D238" s="37" t="s">
        <v>92</v>
      </c>
      <c r="E238" s="15" t="s">
        <v>19</v>
      </c>
      <c r="F238" s="16" t="s">
        <v>10</v>
      </c>
      <c r="G238" s="15" t="s">
        <v>84</v>
      </c>
      <c r="H238" s="15" t="s">
        <v>85</v>
      </c>
    </row>
    <row r="239" spans="1:8" ht="18" x14ac:dyDescent="0.4">
      <c r="A239" s="122" t="s">
        <v>251</v>
      </c>
      <c r="B239" s="18" t="s">
        <v>91</v>
      </c>
      <c r="C239" s="18">
        <v>120</v>
      </c>
      <c r="D239" s="18">
        <v>220</v>
      </c>
      <c r="E239" s="33" t="s">
        <v>102</v>
      </c>
      <c r="F239" s="18" t="s">
        <v>2</v>
      </c>
      <c r="G239" s="38">
        <v>21525</v>
      </c>
      <c r="H239" s="19">
        <f>E239*G239</f>
        <v>570412.5</v>
      </c>
    </row>
    <row r="240" spans="1:8" ht="18" x14ac:dyDescent="0.4">
      <c r="A240" s="123"/>
      <c r="B240" s="14" t="s">
        <v>61</v>
      </c>
      <c r="C240" s="14">
        <v>73</v>
      </c>
      <c r="D240" s="14">
        <v>220</v>
      </c>
      <c r="E240" s="34" t="s">
        <v>249</v>
      </c>
      <c r="F240" s="14" t="s">
        <v>2</v>
      </c>
      <c r="G240" s="21">
        <v>131250</v>
      </c>
      <c r="H240" s="22">
        <f>E240*G240</f>
        <v>2100000</v>
      </c>
    </row>
    <row r="241" spans="1:8" ht="18" x14ac:dyDescent="0.4">
      <c r="A241" s="123"/>
      <c r="B241" s="14" t="s">
        <v>71</v>
      </c>
      <c r="C241" s="14">
        <v>18</v>
      </c>
      <c r="D241" s="14">
        <v>220</v>
      </c>
      <c r="E241" s="14">
        <v>4</v>
      </c>
      <c r="F241" s="14" t="s">
        <v>5</v>
      </c>
      <c r="G241" s="21">
        <v>31500</v>
      </c>
      <c r="H241" s="22">
        <f>E241*G241</f>
        <v>126000</v>
      </c>
    </row>
    <row r="242" spans="1:8" ht="18" x14ac:dyDescent="0.4">
      <c r="A242" s="124"/>
      <c r="B242" s="14" t="s">
        <v>45</v>
      </c>
      <c r="C242" s="14">
        <v>26</v>
      </c>
      <c r="D242" s="14">
        <v>220</v>
      </c>
      <c r="E242" s="14">
        <v>5.7</v>
      </c>
      <c r="F242" s="14" t="s">
        <v>2</v>
      </c>
      <c r="G242" s="21">
        <v>68250</v>
      </c>
      <c r="H242" s="22">
        <f>E242*G242</f>
        <v>389025</v>
      </c>
    </row>
    <row r="243" spans="1:8" ht="18" x14ac:dyDescent="0.4">
      <c r="A243" s="124"/>
      <c r="B243" s="14" t="s">
        <v>250</v>
      </c>
      <c r="C243" s="14"/>
      <c r="D243" s="14">
        <v>220</v>
      </c>
      <c r="E243" s="34"/>
      <c r="F243" s="14"/>
      <c r="G243" s="21"/>
      <c r="H243" s="21">
        <v>25095</v>
      </c>
    </row>
    <row r="244" spans="1:8" ht="18" x14ac:dyDescent="0.4">
      <c r="A244" s="124"/>
      <c r="B244" s="14" t="s">
        <v>135</v>
      </c>
      <c r="C244" s="14"/>
      <c r="D244" s="14">
        <v>220</v>
      </c>
      <c r="E244" s="14"/>
      <c r="F244" s="14" t="s">
        <v>109</v>
      </c>
      <c r="G244" s="21">
        <v>1813</v>
      </c>
      <c r="H244" s="22">
        <f>D244*G244</f>
        <v>398860</v>
      </c>
    </row>
    <row r="245" spans="1:8" ht="18" x14ac:dyDescent="0.4">
      <c r="A245" s="124"/>
      <c r="B245" s="23" t="s">
        <v>88</v>
      </c>
      <c r="C245" s="23"/>
      <c r="D245" s="23"/>
      <c r="E245" s="36"/>
      <c r="F245" s="36"/>
      <c r="G245" s="23"/>
      <c r="H245" s="24">
        <v>130607</v>
      </c>
    </row>
    <row r="246" spans="1:8" ht="18" x14ac:dyDescent="0.4">
      <c r="A246" s="125"/>
      <c r="B246" s="126"/>
      <c r="C246" s="127"/>
      <c r="D246" s="127"/>
      <c r="E246" s="127"/>
      <c r="F246" s="127"/>
      <c r="G246" s="128"/>
      <c r="H246" s="61">
        <f>SUM(H239:H245)</f>
        <v>3739999.5</v>
      </c>
    </row>
    <row r="247" spans="1:8" ht="18" x14ac:dyDescent="0.4">
      <c r="A247" s="117" t="s">
        <v>253</v>
      </c>
      <c r="B247" s="18" t="s">
        <v>91</v>
      </c>
      <c r="C247" s="18">
        <v>120</v>
      </c>
      <c r="D247" s="18">
        <v>220</v>
      </c>
      <c r="E247" s="33" t="s">
        <v>102</v>
      </c>
      <c r="F247" s="18" t="s">
        <v>2</v>
      </c>
      <c r="G247" s="38">
        <v>21525</v>
      </c>
      <c r="H247" s="19">
        <f>E247*G247</f>
        <v>570412.5</v>
      </c>
    </row>
    <row r="248" spans="1:8" ht="18" x14ac:dyDescent="0.4">
      <c r="A248" s="118"/>
      <c r="B248" s="14" t="s">
        <v>186</v>
      </c>
      <c r="C248" s="14">
        <v>120</v>
      </c>
      <c r="D248" s="14">
        <v>220</v>
      </c>
      <c r="E248" s="14">
        <v>26.6</v>
      </c>
      <c r="F248" s="14" t="s">
        <v>2</v>
      </c>
      <c r="G248" s="21">
        <v>85050</v>
      </c>
      <c r="H248" s="22">
        <f>E248*G248</f>
        <v>2262330</v>
      </c>
    </row>
    <row r="249" spans="1:8" ht="18" x14ac:dyDescent="0.4">
      <c r="A249" s="118"/>
      <c r="B249" s="14" t="s">
        <v>70</v>
      </c>
      <c r="C249" s="62" t="s">
        <v>205</v>
      </c>
      <c r="D249" s="14">
        <v>220</v>
      </c>
      <c r="E249" s="14">
        <v>130</v>
      </c>
      <c r="F249" s="14" t="s">
        <v>4</v>
      </c>
      <c r="G249" s="3">
        <v>3456</v>
      </c>
      <c r="H249" s="22">
        <f>E249*G249</f>
        <v>449280</v>
      </c>
    </row>
    <row r="250" spans="1:8" ht="18" x14ac:dyDescent="0.4">
      <c r="A250" s="118"/>
      <c r="B250" s="14" t="s">
        <v>252</v>
      </c>
      <c r="C250" s="62"/>
      <c r="D250" s="14">
        <v>220</v>
      </c>
      <c r="E250" s="14"/>
      <c r="F250" s="14"/>
      <c r="G250" s="21"/>
      <c r="H250" s="22">
        <v>11776</v>
      </c>
    </row>
    <row r="251" spans="1:8" ht="18" x14ac:dyDescent="0.4">
      <c r="A251" s="103"/>
      <c r="B251" s="14" t="s">
        <v>76</v>
      </c>
      <c r="C251" s="14"/>
      <c r="D251" s="14">
        <v>220</v>
      </c>
      <c r="E251" s="14"/>
      <c r="F251" s="14" t="s">
        <v>109</v>
      </c>
      <c r="G251" s="21">
        <v>1427</v>
      </c>
      <c r="H251" s="21">
        <f>D251*G251</f>
        <v>313940</v>
      </c>
    </row>
    <row r="252" spans="1:8" ht="18" x14ac:dyDescent="0.4">
      <c r="A252" s="103"/>
      <c r="B252" s="23" t="s">
        <v>88</v>
      </c>
      <c r="C252" s="23"/>
      <c r="D252" s="23"/>
      <c r="E252" s="36"/>
      <c r="F252" s="36"/>
      <c r="G252" s="23"/>
      <c r="H252" s="24">
        <v>132261</v>
      </c>
    </row>
    <row r="253" spans="1:8" ht="18" x14ac:dyDescent="0.4">
      <c r="A253" s="108"/>
      <c r="B253" s="126"/>
      <c r="C253" s="127"/>
      <c r="D253" s="127"/>
      <c r="E253" s="127"/>
      <c r="F253" s="127"/>
      <c r="G253" s="128"/>
      <c r="H253" s="25">
        <f>SUM(H247:H252)</f>
        <v>3739999.5</v>
      </c>
    </row>
    <row r="254" spans="1:8" ht="18" x14ac:dyDescent="0.4">
      <c r="A254" s="117" t="s">
        <v>257</v>
      </c>
      <c r="B254" s="18" t="s">
        <v>91</v>
      </c>
      <c r="C254" s="18">
        <v>120</v>
      </c>
      <c r="D254" s="18">
        <v>220</v>
      </c>
      <c r="E254" s="33" t="s">
        <v>102</v>
      </c>
      <c r="F254" s="18" t="s">
        <v>2</v>
      </c>
      <c r="G254" s="38">
        <v>21525</v>
      </c>
      <c r="H254" s="19">
        <f>E254*G254</f>
        <v>570412.5</v>
      </c>
    </row>
    <row r="255" spans="1:8" ht="18" x14ac:dyDescent="0.4">
      <c r="A255" s="118"/>
      <c r="B255" s="74" t="s">
        <v>220</v>
      </c>
      <c r="C255" s="44">
        <v>36</v>
      </c>
      <c r="D255" s="18">
        <v>220</v>
      </c>
      <c r="E255" s="73" t="s">
        <v>105</v>
      </c>
      <c r="F255" s="18" t="s">
        <v>2</v>
      </c>
      <c r="G255" s="38">
        <v>199500</v>
      </c>
      <c r="H255" s="45">
        <f>E255*G255</f>
        <v>1596000</v>
      </c>
    </row>
    <row r="256" spans="1:8" ht="18" x14ac:dyDescent="0.4">
      <c r="A256" s="118"/>
      <c r="B256" s="14" t="s">
        <v>39</v>
      </c>
      <c r="C256" s="14">
        <v>23</v>
      </c>
      <c r="D256" s="14">
        <v>220</v>
      </c>
      <c r="E256" s="14">
        <v>5</v>
      </c>
      <c r="F256" s="14" t="s">
        <v>2</v>
      </c>
      <c r="G256" s="21">
        <v>141750</v>
      </c>
      <c r="H256" s="22">
        <f>E256*G256</f>
        <v>708750</v>
      </c>
    </row>
    <row r="257" spans="1:8" ht="18" x14ac:dyDescent="0.4">
      <c r="A257" s="118"/>
      <c r="B257" s="14" t="s">
        <v>64</v>
      </c>
      <c r="C257" s="14">
        <v>0.45</v>
      </c>
      <c r="D257" s="14">
        <v>220</v>
      </c>
      <c r="E257" s="34" t="s">
        <v>189</v>
      </c>
      <c r="F257" s="14" t="s">
        <v>2</v>
      </c>
      <c r="G257" s="21">
        <v>36720</v>
      </c>
      <c r="H257" s="22">
        <f t="shared" ref="H257" si="7">E257*G257</f>
        <v>36720</v>
      </c>
    </row>
    <row r="258" spans="1:8" ht="18" x14ac:dyDescent="0.4">
      <c r="A258" s="118"/>
      <c r="B258" s="14" t="s">
        <v>66</v>
      </c>
      <c r="C258" s="14">
        <v>55</v>
      </c>
      <c r="D258" s="14">
        <v>220</v>
      </c>
      <c r="E258" s="34" t="s">
        <v>254</v>
      </c>
      <c r="F258" s="14" t="s">
        <v>2</v>
      </c>
      <c r="G258" s="21">
        <v>42000</v>
      </c>
      <c r="H258" s="22">
        <f>E258*G258</f>
        <v>504000</v>
      </c>
    </row>
    <row r="259" spans="1:8" ht="18" x14ac:dyDescent="0.4">
      <c r="A259" s="118"/>
      <c r="B259" s="14" t="s">
        <v>256</v>
      </c>
      <c r="C259" s="14"/>
      <c r="D259" s="14">
        <v>220</v>
      </c>
      <c r="E259" s="34"/>
      <c r="F259" s="14"/>
      <c r="G259" s="21"/>
      <c r="H259" s="21">
        <v>12810</v>
      </c>
    </row>
    <row r="260" spans="1:8" ht="18" x14ac:dyDescent="0.4">
      <c r="A260" s="103"/>
      <c r="B260" s="14" t="s">
        <v>255</v>
      </c>
      <c r="C260" s="14"/>
      <c r="D260" s="14">
        <v>220</v>
      </c>
      <c r="E260" s="34"/>
      <c r="F260" s="14" t="s">
        <v>109</v>
      </c>
      <c r="G260" s="21">
        <v>816</v>
      </c>
      <c r="H260" s="22">
        <f>D260*G260</f>
        <v>179520</v>
      </c>
    </row>
    <row r="261" spans="1:8" ht="18" x14ac:dyDescent="0.4">
      <c r="A261" s="103"/>
      <c r="B261" s="23" t="s">
        <v>88</v>
      </c>
      <c r="C261" s="23"/>
      <c r="D261" s="23"/>
      <c r="E261" s="36"/>
      <c r="F261" s="36"/>
      <c r="G261" s="23"/>
      <c r="H261" s="24">
        <v>131787</v>
      </c>
    </row>
    <row r="262" spans="1:8" ht="18" x14ac:dyDescent="0.4">
      <c r="A262" s="103"/>
      <c r="B262" s="14"/>
      <c r="C262" s="14"/>
      <c r="D262" s="14"/>
      <c r="E262" s="26"/>
      <c r="F262" s="26"/>
      <c r="G262" s="21"/>
      <c r="H262" s="27">
        <f>SUM(H254:H261)</f>
        <v>3739999.5</v>
      </c>
    </row>
    <row r="263" spans="1:8" ht="18" x14ac:dyDescent="0.4">
      <c r="A263" s="119" t="s">
        <v>262</v>
      </c>
      <c r="B263" s="90" t="s">
        <v>91</v>
      </c>
      <c r="C263" s="18">
        <v>120</v>
      </c>
      <c r="D263" s="18">
        <v>220</v>
      </c>
      <c r="E263" s="33" t="s">
        <v>102</v>
      </c>
      <c r="F263" s="18" t="s">
        <v>2</v>
      </c>
      <c r="G263" s="38">
        <v>21525</v>
      </c>
      <c r="H263" s="19">
        <f>E263*G263</f>
        <v>570412.5</v>
      </c>
    </row>
    <row r="264" spans="1:8" ht="18" x14ac:dyDescent="0.4">
      <c r="A264" s="120"/>
      <c r="B264" s="91" t="s">
        <v>240</v>
      </c>
      <c r="C264" s="14">
        <v>50</v>
      </c>
      <c r="D264" s="14">
        <v>220</v>
      </c>
      <c r="E264" s="34" t="s">
        <v>258</v>
      </c>
      <c r="F264" s="14" t="s">
        <v>2</v>
      </c>
      <c r="G264" s="92">
        <v>167400</v>
      </c>
      <c r="H264" s="22">
        <f>E264*G264</f>
        <v>1841400</v>
      </c>
    </row>
    <row r="265" spans="1:8" ht="18" x14ac:dyDescent="0.4">
      <c r="A265" s="120"/>
      <c r="B265" s="93" t="s">
        <v>122</v>
      </c>
      <c r="C265" s="14">
        <v>57</v>
      </c>
      <c r="D265" s="14">
        <v>220</v>
      </c>
      <c r="E265" s="34" t="s">
        <v>259</v>
      </c>
      <c r="F265" s="14" t="s">
        <v>2</v>
      </c>
      <c r="G265" s="21">
        <v>22050</v>
      </c>
      <c r="H265" s="22">
        <f t="shared" ref="H265:H266" si="8">E265*G265</f>
        <v>275625</v>
      </c>
    </row>
    <row r="266" spans="1:8" ht="18" x14ac:dyDescent="0.4">
      <c r="A266" s="120"/>
      <c r="B266" s="91" t="s">
        <v>61</v>
      </c>
      <c r="C266" s="14">
        <v>23</v>
      </c>
      <c r="D266" s="14">
        <v>220</v>
      </c>
      <c r="E266" s="34" t="s">
        <v>140</v>
      </c>
      <c r="F266" s="14" t="s">
        <v>2</v>
      </c>
      <c r="G266" s="21">
        <v>131250</v>
      </c>
      <c r="H266" s="22">
        <f t="shared" si="8"/>
        <v>656250</v>
      </c>
    </row>
    <row r="267" spans="1:8" ht="18" x14ac:dyDescent="0.4">
      <c r="A267" s="120"/>
      <c r="B267" s="91" t="s">
        <v>260</v>
      </c>
      <c r="C267" s="14"/>
      <c r="D267" s="14">
        <v>220</v>
      </c>
      <c r="E267" s="22"/>
      <c r="F267" s="14" t="s">
        <v>2</v>
      </c>
      <c r="G267" s="39"/>
      <c r="H267" s="22">
        <v>15803</v>
      </c>
    </row>
    <row r="268" spans="1:8" ht="18" x14ac:dyDescent="0.4">
      <c r="A268" s="120"/>
      <c r="B268" s="91" t="s">
        <v>99</v>
      </c>
      <c r="C268" s="14"/>
      <c r="D268" s="14">
        <v>220</v>
      </c>
      <c r="E268" s="14"/>
      <c r="F268" s="14" t="s">
        <v>109</v>
      </c>
      <c r="G268" s="21">
        <v>1133</v>
      </c>
      <c r="H268" s="22">
        <f>D268*G268</f>
        <v>249260</v>
      </c>
    </row>
    <row r="269" spans="1:8" ht="18" x14ac:dyDescent="0.4">
      <c r="A269" s="121"/>
      <c r="B269" s="94" t="s">
        <v>88</v>
      </c>
      <c r="C269" s="23"/>
      <c r="D269" s="23"/>
      <c r="E269" s="36"/>
      <c r="F269" s="36"/>
      <c r="G269" s="23"/>
      <c r="H269" s="24">
        <v>131249</v>
      </c>
    </row>
    <row r="270" spans="1:8" ht="18" x14ac:dyDescent="0.4">
      <c r="A270" s="28"/>
      <c r="B270" s="99"/>
      <c r="C270" s="100"/>
      <c r="D270" s="100"/>
      <c r="E270" s="100"/>
      <c r="F270" s="100"/>
      <c r="G270" s="101"/>
      <c r="H270" s="25">
        <f>SUM(H263:H269)</f>
        <v>3739999.5</v>
      </c>
    </row>
    <row r="271" spans="1:8" ht="18" x14ac:dyDescent="0.4">
      <c r="A271" s="117" t="s">
        <v>263</v>
      </c>
      <c r="B271" s="18" t="s">
        <v>91</v>
      </c>
      <c r="C271" s="18">
        <v>120</v>
      </c>
      <c r="D271" s="18">
        <v>220</v>
      </c>
      <c r="E271" s="33" t="s">
        <v>102</v>
      </c>
      <c r="F271" s="18" t="s">
        <v>2</v>
      </c>
      <c r="G271" s="38">
        <v>21525</v>
      </c>
      <c r="H271" s="19">
        <f>E271*G271</f>
        <v>570412.5</v>
      </c>
    </row>
    <row r="272" spans="1:8" ht="18" x14ac:dyDescent="0.4">
      <c r="A272" s="118"/>
      <c r="B272" s="14" t="s">
        <v>118</v>
      </c>
      <c r="C272" s="14">
        <v>76</v>
      </c>
      <c r="D272" s="14">
        <v>220</v>
      </c>
      <c r="E272" s="14">
        <v>16.7</v>
      </c>
      <c r="F272" s="14" t="s">
        <v>2</v>
      </c>
      <c r="G272" s="21">
        <v>131250</v>
      </c>
      <c r="H272" s="22">
        <f>E272*G272</f>
        <v>2191875</v>
      </c>
    </row>
    <row r="273" spans="1:8" ht="18" x14ac:dyDescent="0.4">
      <c r="A273" s="118"/>
      <c r="B273" s="14" t="s">
        <v>51</v>
      </c>
      <c r="C273" s="62" t="s">
        <v>205</v>
      </c>
      <c r="D273" s="14">
        <v>220</v>
      </c>
      <c r="E273" s="14">
        <v>130</v>
      </c>
      <c r="F273" s="14" t="s">
        <v>4</v>
      </c>
      <c r="G273" s="21">
        <v>3672</v>
      </c>
      <c r="H273" s="22">
        <f>E273*G273</f>
        <v>477360</v>
      </c>
    </row>
    <row r="274" spans="1:8" ht="18" x14ac:dyDescent="0.4">
      <c r="A274" s="118"/>
      <c r="B274" s="14" t="s">
        <v>54</v>
      </c>
      <c r="C274" s="14"/>
      <c r="D274" s="14">
        <v>220</v>
      </c>
      <c r="E274" s="34" t="s">
        <v>189</v>
      </c>
      <c r="F274" s="14" t="s">
        <v>55</v>
      </c>
      <c r="G274" s="22">
        <v>58320</v>
      </c>
      <c r="H274" s="22">
        <f>E274*G274</f>
        <v>58320</v>
      </c>
    </row>
    <row r="275" spans="1:8" ht="18" x14ac:dyDescent="0.4">
      <c r="A275" s="118"/>
      <c r="B275" s="14" t="s">
        <v>261</v>
      </c>
      <c r="C275" s="14"/>
      <c r="D275" s="14">
        <v>220</v>
      </c>
      <c r="E275" s="14"/>
      <c r="F275" s="14"/>
      <c r="G275" s="21"/>
      <c r="H275" s="21">
        <v>8978</v>
      </c>
    </row>
    <row r="276" spans="1:8" ht="18" x14ac:dyDescent="0.4">
      <c r="A276" s="118"/>
      <c r="B276" s="14" t="s">
        <v>64</v>
      </c>
      <c r="C276" s="14"/>
      <c r="D276" s="14">
        <v>220</v>
      </c>
      <c r="E276" s="34" t="s">
        <v>189</v>
      </c>
      <c r="F276" s="14" t="s">
        <v>2</v>
      </c>
      <c r="G276" s="21">
        <v>36720</v>
      </c>
      <c r="H276" s="22">
        <f t="shared" ref="H276" si="9">E276*G276</f>
        <v>36720</v>
      </c>
    </row>
    <row r="277" spans="1:8" ht="18" x14ac:dyDescent="0.4">
      <c r="A277" s="103"/>
      <c r="B277" s="14" t="s">
        <v>80</v>
      </c>
      <c r="C277" s="14"/>
      <c r="D277" s="14">
        <v>220</v>
      </c>
      <c r="E277" s="14"/>
      <c r="F277" s="14" t="s">
        <v>109</v>
      </c>
      <c r="G277" s="21">
        <v>1217</v>
      </c>
      <c r="H277" s="22">
        <f>D277*G277</f>
        <v>267740</v>
      </c>
    </row>
    <row r="278" spans="1:8" ht="18" x14ac:dyDescent="0.4">
      <c r="A278" s="103"/>
      <c r="B278" s="23" t="s">
        <v>88</v>
      </c>
      <c r="C278" s="23"/>
      <c r="D278" s="23"/>
      <c r="E278" s="36"/>
      <c r="F278" s="36"/>
      <c r="G278" s="23"/>
      <c r="H278" s="24">
        <v>128594</v>
      </c>
    </row>
    <row r="279" spans="1:8" ht="18" x14ac:dyDescent="0.4">
      <c r="A279" s="2"/>
      <c r="B279" s="2"/>
      <c r="C279" s="2"/>
      <c r="D279" s="2"/>
      <c r="E279" s="10"/>
      <c r="F279" s="10"/>
      <c r="G279" s="2"/>
      <c r="H279" s="25">
        <f>SUM(H271:H278)</f>
        <v>3739999.5</v>
      </c>
    </row>
    <row r="280" spans="1:8" ht="18" x14ac:dyDescent="0.4">
      <c r="A280" s="116" t="s">
        <v>95</v>
      </c>
      <c r="B280" s="116"/>
      <c r="C280" s="116" t="s">
        <v>96</v>
      </c>
      <c r="D280" s="116"/>
      <c r="E280" s="116"/>
      <c r="F280" s="1"/>
      <c r="G280" s="114" t="s">
        <v>89</v>
      </c>
      <c r="H280" s="114"/>
    </row>
    <row r="281" spans="1:8" ht="18" x14ac:dyDescent="0.4">
      <c r="A281" s="1"/>
      <c r="B281" s="1"/>
      <c r="C281" s="1"/>
      <c r="D281" s="1"/>
      <c r="E281" s="1"/>
      <c r="F281" s="1"/>
      <c r="G281" s="1"/>
      <c r="H281" s="1"/>
    </row>
    <row r="282" spans="1:8" ht="18" x14ac:dyDescent="0.4">
      <c r="A282" s="1"/>
      <c r="B282" s="1"/>
      <c r="C282" s="1"/>
      <c r="D282" s="1"/>
      <c r="E282" s="1"/>
      <c r="F282" s="1"/>
      <c r="G282" s="1"/>
      <c r="H282" s="1"/>
    </row>
    <row r="283" spans="1:8" ht="18" x14ac:dyDescent="0.4">
      <c r="A283" s="1"/>
      <c r="B283" s="98"/>
      <c r="C283" s="113"/>
      <c r="D283" s="113"/>
      <c r="E283" s="113"/>
      <c r="F283" s="1"/>
      <c r="G283" s="113" t="s">
        <v>90</v>
      </c>
      <c r="H283" s="113"/>
    </row>
  </sheetData>
  <mergeCells count="73">
    <mergeCell ref="G230:H230"/>
    <mergeCell ref="C233:E233"/>
    <mergeCell ref="G233:H233"/>
    <mergeCell ref="A207:A214"/>
    <mergeCell ref="A215:A220"/>
    <mergeCell ref="A222:A228"/>
    <mergeCell ref="A230:B230"/>
    <mergeCell ref="C230:E230"/>
    <mergeCell ref="A189:H189"/>
    <mergeCell ref="A191:A198"/>
    <mergeCell ref="B198:G198"/>
    <mergeCell ref="A199:A206"/>
    <mergeCell ref="B206:G206"/>
    <mergeCell ref="G141:H141"/>
    <mergeCell ref="A118:A125"/>
    <mergeCell ref="A126:A132"/>
    <mergeCell ref="A134:A139"/>
    <mergeCell ref="A141:B141"/>
    <mergeCell ref="C141:E141"/>
    <mergeCell ref="A95:H95"/>
    <mergeCell ref="A96:H96"/>
    <mergeCell ref="A98:A109"/>
    <mergeCell ref="B109:G109"/>
    <mergeCell ref="A110:A117"/>
    <mergeCell ref="B117:G117"/>
    <mergeCell ref="G45:H45"/>
    <mergeCell ref="A2:H2"/>
    <mergeCell ref="A3:H3"/>
    <mergeCell ref="A5:A11"/>
    <mergeCell ref="B11:G11"/>
    <mergeCell ref="A12:A19"/>
    <mergeCell ref="B19:G19"/>
    <mergeCell ref="A20:A26"/>
    <mergeCell ref="A27:A35"/>
    <mergeCell ref="A37:A43"/>
    <mergeCell ref="A45:B45"/>
    <mergeCell ref="C45:E45"/>
    <mergeCell ref="A70:A78"/>
    <mergeCell ref="A79:A84"/>
    <mergeCell ref="A86:A91"/>
    <mergeCell ref="A49:H49"/>
    <mergeCell ref="A50:H50"/>
    <mergeCell ref="A52:A61"/>
    <mergeCell ref="B61:G61"/>
    <mergeCell ref="A62:A69"/>
    <mergeCell ref="B69:G69"/>
    <mergeCell ref="A188:H188"/>
    <mergeCell ref="G186:H186"/>
    <mergeCell ref="A164:A170"/>
    <mergeCell ref="A171:A177"/>
    <mergeCell ref="A179:A184"/>
    <mergeCell ref="A186:B186"/>
    <mergeCell ref="C186:E186"/>
    <mergeCell ref="A145:H145"/>
    <mergeCell ref="A146:H146"/>
    <mergeCell ref="A148:A155"/>
    <mergeCell ref="B155:G155"/>
    <mergeCell ref="A156:A163"/>
    <mergeCell ref="B163:G163"/>
    <mergeCell ref="A236:H236"/>
    <mergeCell ref="A237:H237"/>
    <mergeCell ref="A239:A246"/>
    <mergeCell ref="B246:G246"/>
    <mergeCell ref="A247:A253"/>
    <mergeCell ref="B253:G253"/>
    <mergeCell ref="G280:H280"/>
    <mergeCell ref="C283:E283"/>
    <mergeCell ref="G283:H283"/>
    <mergeCell ref="A254:A262"/>
    <mergeCell ref="A263:A269"/>
    <mergeCell ref="A271:A278"/>
    <mergeCell ref="A280:B280"/>
    <mergeCell ref="C280:E280"/>
  </mergeCells>
  <pageMargins left="0.36" right="0.21" top="0.33" bottom="0.3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Đặt công ty </vt:lpstr>
      <vt:lpstr>lưu  tuần </vt:lpstr>
      <vt:lpstr>Thực đơn </vt:lpstr>
      <vt:lpstr>Cốt thực phẩm </vt:lpstr>
      <vt:lpstr>Sheet2</vt:lpstr>
      <vt:lpstr>Lưu cốt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2024-12-30T08:06:23Z</cp:lastPrinted>
  <dcterms:created xsi:type="dcterms:W3CDTF">2024-09-06T11:46:48Z</dcterms:created>
  <dcterms:modified xsi:type="dcterms:W3CDTF">2025-04-23T07:46:17Z</dcterms:modified>
</cp:coreProperties>
</file>